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aji\佐治税理士事務所 Dropbox\500　桜坂コンサルティング\02研修\自力で確定申告\UPするもの\"/>
    </mc:Choice>
  </mc:AlternateContent>
  <xr:revisionPtr revIDLastSave="0" documentId="13_ncr:1_{1CA4084F-2D28-454C-9771-94FD91FB7E89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預金帳" sheetId="3" r:id="rId1"/>
    <sheet name="預金帳 (2)" sheetId="8" r:id="rId2"/>
    <sheet name="預金帳 (3)" sheetId="10" r:id="rId3"/>
    <sheet name="経費帳" sheetId="1" r:id="rId4"/>
    <sheet name="経費帳 (2)" sheetId="9" r:id="rId5"/>
    <sheet name="経費帳 (3)" sheetId="11" r:id="rId6"/>
    <sheet name="決算書" sheetId="7" r:id="rId7"/>
    <sheet name="預金帳サンプル" sheetId="2" r:id="rId8"/>
    <sheet name="経費帳サンプル" sheetId="4" r:id="rId9"/>
    <sheet name="決算書サンプル" sheetId="6" r:id="rId10"/>
  </sheets>
  <definedNames>
    <definedName name="_xlnm.Print_Area" localSheetId="3">経費帳!$A$1:$M$291</definedName>
    <definedName name="_xlnm.Print_Area" localSheetId="4">'経費帳 (2)'!$A$1:$M$291</definedName>
    <definedName name="_xlnm.Print_Area" localSheetId="5">'経費帳 (3)'!$A$1:$M$291</definedName>
    <definedName name="_xlnm.Print_Area" localSheetId="8">経費帳サンプル!$A$1:$M$291</definedName>
    <definedName name="_xlnm.Print_Area" localSheetId="0">預金帳!$A$1:$M$291</definedName>
    <definedName name="_xlnm.Print_Area" localSheetId="1">'預金帳 (2)'!$A$1:$M$291</definedName>
    <definedName name="_xlnm.Print_Area" localSheetId="2">'預金帳 (3)'!$A$1:$M$291</definedName>
    <definedName name="_xlnm.Print_Area" localSheetId="7">預金帳サンプル!$A$1:$M$291</definedName>
    <definedName name="_xlnm.Print_Titles" localSheetId="3">経費帳!$3:$3</definedName>
    <definedName name="_xlnm.Print_Titles" localSheetId="4">'経費帳 (2)'!$3:$3</definedName>
    <definedName name="_xlnm.Print_Titles" localSheetId="5">'経費帳 (3)'!$3:$3</definedName>
    <definedName name="_xlnm.Print_Titles" localSheetId="8">経費帳サンプル!$3:$3</definedName>
    <definedName name="_xlnm.Print_Titles" localSheetId="0">預金帳!$3:$3</definedName>
    <definedName name="_xlnm.Print_Titles" localSheetId="1">'預金帳 (2)'!$3:$3</definedName>
    <definedName name="_xlnm.Print_Titles" localSheetId="2">'預金帳 (3)'!$3:$3</definedName>
    <definedName name="_xlnm.Print_Titles" localSheetId="7">預金帳サンプル!$3:$3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7" l="1"/>
  <c r="E5" i="1"/>
  <c r="E6" i="1"/>
  <c r="E7" i="1"/>
  <c r="E8" i="1"/>
  <c r="E9" i="1"/>
  <c r="E10" i="1"/>
  <c r="E11" i="1"/>
  <c r="E12" i="1"/>
  <c r="E13" i="1"/>
  <c r="E14" i="1"/>
  <c r="E15" i="1"/>
  <c r="E16" i="1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" i="7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R11" i="11" s="1"/>
  <c r="E42" i="11"/>
  <c r="E41" i="11"/>
  <c r="E40" i="11"/>
  <c r="E39" i="11"/>
  <c r="E38" i="11"/>
  <c r="S37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R30" i="11" s="1"/>
  <c r="E20" i="11"/>
  <c r="E19" i="11"/>
  <c r="E18" i="11"/>
  <c r="E17" i="11"/>
  <c r="E16" i="11"/>
  <c r="E15" i="11"/>
  <c r="E14" i="11"/>
  <c r="E13" i="11"/>
  <c r="E12" i="11"/>
  <c r="E11" i="11"/>
  <c r="E10" i="11"/>
  <c r="Q27" i="11" s="1"/>
  <c r="E9" i="11"/>
  <c r="L8" i="1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L207" i="11" s="1"/>
  <c r="L208" i="11" s="1"/>
  <c r="L209" i="11" s="1"/>
  <c r="L210" i="11" s="1"/>
  <c r="L211" i="11" s="1"/>
  <c r="L212" i="11" s="1"/>
  <c r="L213" i="11" s="1"/>
  <c r="L214" i="11" s="1"/>
  <c r="L215" i="11" s="1"/>
  <c r="L216" i="11" s="1"/>
  <c r="L217" i="11" s="1"/>
  <c r="L218" i="11" s="1"/>
  <c r="L219" i="11" s="1"/>
  <c r="L220" i="11" s="1"/>
  <c r="L221" i="11" s="1"/>
  <c r="L222" i="11" s="1"/>
  <c r="L223" i="11" s="1"/>
  <c r="L224" i="11" s="1"/>
  <c r="L225" i="11" s="1"/>
  <c r="L226" i="11" s="1"/>
  <c r="L227" i="11" s="1"/>
  <c r="L228" i="11" s="1"/>
  <c r="L229" i="11" s="1"/>
  <c r="L230" i="11" s="1"/>
  <c r="L231" i="11" s="1"/>
  <c r="L232" i="11" s="1"/>
  <c r="L233" i="11" s="1"/>
  <c r="L234" i="11" s="1"/>
  <c r="L235" i="11" s="1"/>
  <c r="L236" i="11" s="1"/>
  <c r="L237" i="11" s="1"/>
  <c r="L238" i="11" s="1"/>
  <c r="L239" i="11" s="1"/>
  <c r="L240" i="11" s="1"/>
  <c r="L241" i="11" s="1"/>
  <c r="L242" i="11" s="1"/>
  <c r="L243" i="11" s="1"/>
  <c r="L244" i="11" s="1"/>
  <c r="L245" i="11" s="1"/>
  <c r="L246" i="11" s="1"/>
  <c r="L247" i="11" s="1"/>
  <c r="L248" i="11" s="1"/>
  <c r="L249" i="11" s="1"/>
  <c r="L250" i="11" s="1"/>
  <c r="L251" i="11" s="1"/>
  <c r="L252" i="11" s="1"/>
  <c r="L253" i="11" s="1"/>
  <c r="L254" i="11" s="1"/>
  <c r="L255" i="11" s="1"/>
  <c r="L256" i="11" s="1"/>
  <c r="L257" i="11" s="1"/>
  <c r="L258" i="11" s="1"/>
  <c r="L259" i="11" s="1"/>
  <c r="L260" i="11" s="1"/>
  <c r="L261" i="11" s="1"/>
  <c r="L262" i="11" s="1"/>
  <c r="L263" i="11" s="1"/>
  <c r="L264" i="11" s="1"/>
  <c r="L265" i="11" s="1"/>
  <c r="L266" i="11" s="1"/>
  <c r="L267" i="11" s="1"/>
  <c r="L268" i="11" s="1"/>
  <c r="L269" i="11" s="1"/>
  <c r="L270" i="11" s="1"/>
  <c r="L271" i="11" s="1"/>
  <c r="L272" i="11" s="1"/>
  <c r="L273" i="11" s="1"/>
  <c r="L274" i="11" s="1"/>
  <c r="L275" i="11" s="1"/>
  <c r="L276" i="11" s="1"/>
  <c r="L277" i="11" s="1"/>
  <c r="L278" i="11" s="1"/>
  <c r="L279" i="11" s="1"/>
  <c r="L280" i="11" s="1"/>
  <c r="L281" i="11" s="1"/>
  <c r="L282" i="11" s="1"/>
  <c r="L283" i="11" s="1"/>
  <c r="L284" i="11" s="1"/>
  <c r="L285" i="11" s="1"/>
  <c r="L286" i="11" s="1"/>
  <c r="L287" i="11" s="1"/>
  <c r="L288" i="11" s="1"/>
  <c r="L289" i="11" s="1"/>
  <c r="L290" i="11" s="1"/>
  <c r="E8" i="11"/>
  <c r="E7" i="11"/>
  <c r="E6" i="11"/>
  <c r="L5" i="11"/>
  <c r="L6" i="11" s="1"/>
  <c r="L7" i="11" s="1"/>
  <c r="E5" i="11"/>
  <c r="R4" i="11"/>
  <c r="Q4" i="11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S37" i="10"/>
  <c r="E37" i="10"/>
  <c r="E36" i="10"/>
  <c r="E35" i="10"/>
  <c r="E34" i="10"/>
  <c r="E33" i="10"/>
  <c r="E32" i="10"/>
  <c r="E31" i="10"/>
  <c r="R30" i="10"/>
  <c r="E30" i="10"/>
  <c r="E29" i="10"/>
  <c r="E28" i="10"/>
  <c r="E27" i="10"/>
  <c r="E26" i="10"/>
  <c r="E25" i="10"/>
  <c r="E24" i="10"/>
  <c r="E23" i="10"/>
  <c r="E22" i="10"/>
  <c r="E21" i="10"/>
  <c r="Q35" i="10" s="1"/>
  <c r="E20" i="10"/>
  <c r="Q19" i="10"/>
  <c r="E19" i="10"/>
  <c r="E18" i="10"/>
  <c r="E17" i="10"/>
  <c r="E16" i="10"/>
  <c r="E15" i="10"/>
  <c r="R14" i="10"/>
  <c r="E14" i="10"/>
  <c r="E13" i="10"/>
  <c r="E12" i="10"/>
  <c r="E11" i="10"/>
  <c r="E10" i="10"/>
  <c r="E9" i="10"/>
  <c r="E8" i="10"/>
  <c r="E7" i="10"/>
  <c r="E6" i="10"/>
  <c r="L5" i="10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E5" i="10"/>
  <c r="R33" i="10" s="1"/>
  <c r="R4" i="10"/>
  <c r="Q4" i="10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S37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L5" i="9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L192" i="9" s="1"/>
  <c r="L193" i="9" s="1"/>
  <c r="L194" i="9" s="1"/>
  <c r="L195" i="9" s="1"/>
  <c r="L196" i="9" s="1"/>
  <c r="L197" i="9" s="1"/>
  <c r="L198" i="9" s="1"/>
  <c r="L199" i="9" s="1"/>
  <c r="L200" i="9" s="1"/>
  <c r="L201" i="9" s="1"/>
  <c r="L202" i="9" s="1"/>
  <c r="L203" i="9" s="1"/>
  <c r="L204" i="9" s="1"/>
  <c r="L205" i="9" s="1"/>
  <c r="L206" i="9" s="1"/>
  <c r="L207" i="9" s="1"/>
  <c r="L208" i="9" s="1"/>
  <c r="L209" i="9" s="1"/>
  <c r="L210" i="9" s="1"/>
  <c r="L211" i="9" s="1"/>
  <c r="L212" i="9" s="1"/>
  <c r="L213" i="9" s="1"/>
  <c r="L214" i="9" s="1"/>
  <c r="L215" i="9" s="1"/>
  <c r="L216" i="9" s="1"/>
  <c r="L217" i="9" s="1"/>
  <c r="L218" i="9" s="1"/>
  <c r="L219" i="9" s="1"/>
  <c r="L220" i="9" s="1"/>
  <c r="L221" i="9" s="1"/>
  <c r="L222" i="9" s="1"/>
  <c r="L223" i="9" s="1"/>
  <c r="L224" i="9" s="1"/>
  <c r="L225" i="9" s="1"/>
  <c r="L226" i="9" s="1"/>
  <c r="L227" i="9" s="1"/>
  <c r="L228" i="9" s="1"/>
  <c r="L229" i="9" s="1"/>
  <c r="L230" i="9" s="1"/>
  <c r="L231" i="9" s="1"/>
  <c r="L232" i="9" s="1"/>
  <c r="L233" i="9" s="1"/>
  <c r="L234" i="9" s="1"/>
  <c r="L235" i="9" s="1"/>
  <c r="L236" i="9" s="1"/>
  <c r="L237" i="9" s="1"/>
  <c r="L238" i="9" s="1"/>
  <c r="L239" i="9" s="1"/>
  <c r="L240" i="9" s="1"/>
  <c r="L241" i="9" s="1"/>
  <c r="L242" i="9" s="1"/>
  <c r="L243" i="9" s="1"/>
  <c r="L244" i="9" s="1"/>
  <c r="L245" i="9" s="1"/>
  <c r="L246" i="9" s="1"/>
  <c r="L247" i="9" s="1"/>
  <c r="L248" i="9" s="1"/>
  <c r="L249" i="9" s="1"/>
  <c r="L250" i="9" s="1"/>
  <c r="L251" i="9" s="1"/>
  <c r="L252" i="9" s="1"/>
  <c r="L253" i="9" s="1"/>
  <c r="L254" i="9" s="1"/>
  <c r="L255" i="9" s="1"/>
  <c r="L256" i="9" s="1"/>
  <c r="L257" i="9" s="1"/>
  <c r="L258" i="9" s="1"/>
  <c r="L259" i="9" s="1"/>
  <c r="L260" i="9" s="1"/>
  <c r="L261" i="9" s="1"/>
  <c r="L262" i="9" s="1"/>
  <c r="L263" i="9" s="1"/>
  <c r="L264" i="9" s="1"/>
  <c r="L265" i="9" s="1"/>
  <c r="L266" i="9" s="1"/>
  <c r="L267" i="9" s="1"/>
  <c r="L268" i="9" s="1"/>
  <c r="L269" i="9" s="1"/>
  <c r="L270" i="9" s="1"/>
  <c r="L271" i="9" s="1"/>
  <c r="L272" i="9" s="1"/>
  <c r="L273" i="9" s="1"/>
  <c r="L274" i="9" s="1"/>
  <c r="L275" i="9" s="1"/>
  <c r="L276" i="9" s="1"/>
  <c r="L277" i="9" s="1"/>
  <c r="L278" i="9" s="1"/>
  <c r="L279" i="9" s="1"/>
  <c r="L280" i="9" s="1"/>
  <c r="L281" i="9" s="1"/>
  <c r="L282" i="9" s="1"/>
  <c r="L283" i="9" s="1"/>
  <c r="L284" i="9" s="1"/>
  <c r="L285" i="9" s="1"/>
  <c r="L286" i="9" s="1"/>
  <c r="L287" i="9" s="1"/>
  <c r="L288" i="9" s="1"/>
  <c r="L289" i="9" s="1"/>
  <c r="L290" i="9" s="1"/>
  <c r="E5" i="9"/>
  <c r="R33" i="9" s="1"/>
  <c r="R4" i="9"/>
  <c r="Q4" i="9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S37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Q15" i="8"/>
  <c r="E15" i="8"/>
  <c r="E14" i="8"/>
  <c r="E13" i="8"/>
  <c r="E12" i="8"/>
  <c r="E11" i="8"/>
  <c r="E10" i="8"/>
  <c r="E9" i="8"/>
  <c r="E8" i="8"/>
  <c r="Q7" i="8"/>
  <c r="E7" i="8"/>
  <c r="Q9" i="8" s="1"/>
  <c r="E6" i="8"/>
  <c r="R12" i="8" s="1"/>
  <c r="L5" i="8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L99" i="8" s="1"/>
  <c r="L100" i="8" s="1"/>
  <c r="L101" i="8" s="1"/>
  <c r="L102" i="8" s="1"/>
  <c r="L103" i="8" s="1"/>
  <c r="L104" i="8" s="1"/>
  <c r="L105" i="8" s="1"/>
  <c r="L106" i="8" s="1"/>
  <c r="L107" i="8" s="1"/>
  <c r="L108" i="8" s="1"/>
  <c r="L109" i="8" s="1"/>
  <c r="L110" i="8" s="1"/>
  <c r="L111" i="8" s="1"/>
  <c r="L112" i="8" s="1"/>
  <c r="L113" i="8" s="1"/>
  <c r="L114" i="8" s="1"/>
  <c r="L115" i="8" s="1"/>
  <c r="L116" i="8" s="1"/>
  <c r="L117" i="8" s="1"/>
  <c r="L118" i="8" s="1"/>
  <c r="L119" i="8" s="1"/>
  <c r="L120" i="8" s="1"/>
  <c r="L121" i="8" s="1"/>
  <c r="L122" i="8" s="1"/>
  <c r="L123" i="8" s="1"/>
  <c r="L124" i="8" s="1"/>
  <c r="L125" i="8" s="1"/>
  <c r="L126" i="8" s="1"/>
  <c r="L127" i="8" s="1"/>
  <c r="L128" i="8" s="1"/>
  <c r="L129" i="8" s="1"/>
  <c r="L130" i="8" s="1"/>
  <c r="L131" i="8" s="1"/>
  <c r="L132" i="8" s="1"/>
  <c r="L133" i="8" s="1"/>
  <c r="L134" i="8" s="1"/>
  <c r="L135" i="8" s="1"/>
  <c r="L136" i="8" s="1"/>
  <c r="L137" i="8" s="1"/>
  <c r="L138" i="8" s="1"/>
  <c r="L139" i="8" s="1"/>
  <c r="L140" i="8" s="1"/>
  <c r="L141" i="8" s="1"/>
  <c r="L142" i="8" s="1"/>
  <c r="L143" i="8" s="1"/>
  <c r="L144" i="8" s="1"/>
  <c r="L145" i="8" s="1"/>
  <c r="L146" i="8" s="1"/>
  <c r="L147" i="8" s="1"/>
  <c r="L148" i="8" s="1"/>
  <c r="L149" i="8" s="1"/>
  <c r="L150" i="8" s="1"/>
  <c r="L151" i="8" s="1"/>
  <c r="L152" i="8" s="1"/>
  <c r="L153" i="8" s="1"/>
  <c r="L154" i="8" s="1"/>
  <c r="L155" i="8" s="1"/>
  <c r="L156" i="8" s="1"/>
  <c r="L157" i="8" s="1"/>
  <c r="L158" i="8" s="1"/>
  <c r="L159" i="8" s="1"/>
  <c r="L160" i="8" s="1"/>
  <c r="L161" i="8" s="1"/>
  <c r="L162" i="8" s="1"/>
  <c r="L163" i="8" s="1"/>
  <c r="L164" i="8" s="1"/>
  <c r="L165" i="8" s="1"/>
  <c r="L166" i="8" s="1"/>
  <c r="L167" i="8" s="1"/>
  <c r="L168" i="8" s="1"/>
  <c r="L169" i="8" s="1"/>
  <c r="L170" i="8" s="1"/>
  <c r="L171" i="8" s="1"/>
  <c r="L172" i="8" s="1"/>
  <c r="L173" i="8" s="1"/>
  <c r="L174" i="8" s="1"/>
  <c r="L175" i="8" s="1"/>
  <c r="L176" i="8" s="1"/>
  <c r="L177" i="8" s="1"/>
  <c r="L178" i="8" s="1"/>
  <c r="L179" i="8" s="1"/>
  <c r="L180" i="8" s="1"/>
  <c r="L181" i="8" s="1"/>
  <c r="L182" i="8" s="1"/>
  <c r="L183" i="8" s="1"/>
  <c r="L184" i="8" s="1"/>
  <c r="L185" i="8" s="1"/>
  <c r="L186" i="8" s="1"/>
  <c r="L187" i="8" s="1"/>
  <c r="L188" i="8" s="1"/>
  <c r="L189" i="8" s="1"/>
  <c r="L190" i="8" s="1"/>
  <c r="L191" i="8" s="1"/>
  <c r="L192" i="8" s="1"/>
  <c r="L193" i="8" s="1"/>
  <c r="L194" i="8" s="1"/>
  <c r="L195" i="8" s="1"/>
  <c r="L196" i="8" s="1"/>
  <c r="L197" i="8" s="1"/>
  <c r="L198" i="8" s="1"/>
  <c r="L199" i="8" s="1"/>
  <c r="L200" i="8" s="1"/>
  <c r="L201" i="8" s="1"/>
  <c r="L202" i="8" s="1"/>
  <c r="L203" i="8" s="1"/>
  <c r="L204" i="8" s="1"/>
  <c r="L205" i="8" s="1"/>
  <c r="L206" i="8" s="1"/>
  <c r="L207" i="8" s="1"/>
  <c r="L208" i="8" s="1"/>
  <c r="L209" i="8" s="1"/>
  <c r="L210" i="8" s="1"/>
  <c r="L211" i="8" s="1"/>
  <c r="L212" i="8" s="1"/>
  <c r="L213" i="8" s="1"/>
  <c r="L214" i="8" s="1"/>
  <c r="L215" i="8" s="1"/>
  <c r="L216" i="8" s="1"/>
  <c r="L217" i="8" s="1"/>
  <c r="L218" i="8" s="1"/>
  <c r="L219" i="8" s="1"/>
  <c r="L220" i="8" s="1"/>
  <c r="L221" i="8" s="1"/>
  <c r="L222" i="8" s="1"/>
  <c r="L223" i="8" s="1"/>
  <c r="L224" i="8" s="1"/>
  <c r="L225" i="8" s="1"/>
  <c r="L226" i="8" s="1"/>
  <c r="L227" i="8" s="1"/>
  <c r="L228" i="8" s="1"/>
  <c r="L229" i="8" s="1"/>
  <c r="L230" i="8" s="1"/>
  <c r="L231" i="8" s="1"/>
  <c r="L232" i="8" s="1"/>
  <c r="L233" i="8" s="1"/>
  <c r="L234" i="8" s="1"/>
  <c r="L235" i="8" s="1"/>
  <c r="L236" i="8" s="1"/>
  <c r="L237" i="8" s="1"/>
  <c r="L238" i="8" s="1"/>
  <c r="L239" i="8" s="1"/>
  <c r="L240" i="8" s="1"/>
  <c r="L241" i="8" s="1"/>
  <c r="L242" i="8" s="1"/>
  <c r="L243" i="8" s="1"/>
  <c r="L244" i="8" s="1"/>
  <c r="L245" i="8" s="1"/>
  <c r="L246" i="8" s="1"/>
  <c r="L247" i="8" s="1"/>
  <c r="L248" i="8" s="1"/>
  <c r="L249" i="8" s="1"/>
  <c r="L250" i="8" s="1"/>
  <c r="L251" i="8" s="1"/>
  <c r="L252" i="8" s="1"/>
  <c r="L253" i="8" s="1"/>
  <c r="L254" i="8" s="1"/>
  <c r="L255" i="8" s="1"/>
  <c r="L256" i="8" s="1"/>
  <c r="L257" i="8" s="1"/>
  <c r="L258" i="8" s="1"/>
  <c r="L259" i="8" s="1"/>
  <c r="L260" i="8" s="1"/>
  <c r="L261" i="8" s="1"/>
  <c r="L262" i="8" s="1"/>
  <c r="L263" i="8" s="1"/>
  <c r="L264" i="8" s="1"/>
  <c r="L265" i="8" s="1"/>
  <c r="L266" i="8" s="1"/>
  <c r="L267" i="8" s="1"/>
  <c r="L268" i="8" s="1"/>
  <c r="L269" i="8" s="1"/>
  <c r="L270" i="8" s="1"/>
  <c r="L271" i="8" s="1"/>
  <c r="L272" i="8" s="1"/>
  <c r="L273" i="8" s="1"/>
  <c r="L274" i="8" s="1"/>
  <c r="L275" i="8" s="1"/>
  <c r="L276" i="8" s="1"/>
  <c r="L277" i="8" s="1"/>
  <c r="L278" i="8" s="1"/>
  <c r="L279" i="8" s="1"/>
  <c r="L280" i="8" s="1"/>
  <c r="L281" i="8" s="1"/>
  <c r="L282" i="8" s="1"/>
  <c r="L283" i="8" s="1"/>
  <c r="L284" i="8" s="1"/>
  <c r="L285" i="8" s="1"/>
  <c r="L286" i="8" s="1"/>
  <c r="L287" i="8" s="1"/>
  <c r="L288" i="8" s="1"/>
  <c r="L289" i="8" s="1"/>
  <c r="L290" i="8" s="1"/>
  <c r="E5" i="8"/>
  <c r="R4" i="8"/>
  <c r="Q4" i="8"/>
  <c r="B3" i="7"/>
  <c r="B4" i="7"/>
  <c r="B20" i="7"/>
  <c r="O16" i="7"/>
  <c r="B20" i="6"/>
  <c r="B4" i="6"/>
  <c r="O16" i="6"/>
  <c r="S36" i="4"/>
  <c r="S36" i="2"/>
  <c r="S37" i="1"/>
  <c r="S37" i="3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E5" i="4"/>
  <c r="R4" i="4"/>
  <c r="Q4" i="4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E5" i="3"/>
  <c r="R4" i="3"/>
  <c r="Q4" i="3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B3" i="6" s="1"/>
  <c r="E5" i="2"/>
  <c r="R4" i="2"/>
  <c r="Q4" i="2"/>
  <c r="R4" i="1"/>
  <c r="Q4" i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Q35" i="9" l="1"/>
  <c r="Q8" i="9"/>
  <c r="Q16" i="11"/>
  <c r="R33" i="11"/>
  <c r="R22" i="11"/>
  <c r="Q8" i="11"/>
  <c r="T8" i="11" s="1"/>
  <c r="R14" i="11"/>
  <c r="R6" i="11"/>
  <c r="R19" i="11"/>
  <c r="R8" i="11"/>
  <c r="Q24" i="11"/>
  <c r="Q29" i="11"/>
  <c r="T29" i="11" s="1"/>
  <c r="R27" i="11"/>
  <c r="T27" i="11" s="1"/>
  <c r="Q19" i="11"/>
  <c r="Q6" i="11"/>
  <c r="Q11" i="11"/>
  <c r="T11" i="11" s="1"/>
  <c r="Q35" i="11"/>
  <c r="T35" i="11" s="1"/>
  <c r="Q32" i="11"/>
  <c r="R35" i="11"/>
  <c r="Q13" i="11"/>
  <c r="R32" i="11"/>
  <c r="Q10" i="11"/>
  <c r="R13" i="11"/>
  <c r="Q18" i="11"/>
  <c r="R21" i="11"/>
  <c r="Q26" i="11"/>
  <c r="R29" i="11"/>
  <c r="Q34" i="11"/>
  <c r="Q7" i="11"/>
  <c r="T7" i="11" s="1"/>
  <c r="R10" i="11"/>
  <c r="Q15" i="11"/>
  <c r="T15" i="11" s="1"/>
  <c r="R18" i="11"/>
  <c r="Q23" i="11"/>
  <c r="T23" i="11" s="1"/>
  <c r="R26" i="11"/>
  <c r="Q31" i="11"/>
  <c r="R34" i="11"/>
  <c r="R24" i="11"/>
  <c r="R7" i="11"/>
  <c r="Q12" i="11"/>
  <c r="T12" i="11" s="1"/>
  <c r="R15" i="11"/>
  <c r="Q20" i="11"/>
  <c r="T20" i="11" s="1"/>
  <c r="R23" i="11"/>
  <c r="Q28" i="11"/>
  <c r="R31" i="11"/>
  <c r="Q36" i="11"/>
  <c r="T36" i="11" s="1"/>
  <c r="R16" i="11"/>
  <c r="Q9" i="11"/>
  <c r="T9" i="11" s="1"/>
  <c r="R12" i="11"/>
  <c r="Q17" i="11"/>
  <c r="T17" i="11" s="1"/>
  <c r="R20" i="11"/>
  <c r="Q25" i="11"/>
  <c r="R28" i="11"/>
  <c r="Q33" i="11"/>
  <c r="T33" i="11" s="1"/>
  <c r="R36" i="11"/>
  <c r="Q21" i="11"/>
  <c r="R9" i="11"/>
  <c r="Q14" i="11"/>
  <c r="T14" i="11" s="1"/>
  <c r="R17" i="11"/>
  <c r="Q22" i="11"/>
  <c r="T22" i="11" s="1"/>
  <c r="R25" i="11"/>
  <c r="Q30" i="11"/>
  <c r="T30" i="11" s="1"/>
  <c r="Q6" i="10"/>
  <c r="R6" i="10"/>
  <c r="Q11" i="10"/>
  <c r="R22" i="10"/>
  <c r="Q27" i="10"/>
  <c r="T27" i="10" s="1"/>
  <c r="Q8" i="10"/>
  <c r="T8" i="10" s="1"/>
  <c r="Q24" i="10"/>
  <c r="R11" i="10"/>
  <c r="R8" i="10"/>
  <c r="Q13" i="10"/>
  <c r="R16" i="10"/>
  <c r="Q21" i="10"/>
  <c r="R24" i="10"/>
  <c r="Q29" i="10"/>
  <c r="T29" i="10" s="1"/>
  <c r="R32" i="10"/>
  <c r="Q10" i="10"/>
  <c r="R13" i="10"/>
  <c r="Q18" i="10"/>
  <c r="R21" i="10"/>
  <c r="Q26" i="10"/>
  <c r="R29" i="10"/>
  <c r="Q34" i="10"/>
  <c r="T34" i="10" s="1"/>
  <c r="R19" i="10"/>
  <c r="T19" i="10" s="1"/>
  <c r="Q32" i="10"/>
  <c r="T32" i="10" s="1"/>
  <c r="Q7" i="10"/>
  <c r="T7" i="10" s="1"/>
  <c r="R10" i="10"/>
  <c r="Q15" i="10"/>
  <c r="R18" i="10"/>
  <c r="Q23" i="10"/>
  <c r="R26" i="10"/>
  <c r="Q31" i="10"/>
  <c r="R34" i="10"/>
  <c r="R27" i="10"/>
  <c r="R7" i="10"/>
  <c r="Q12" i="10"/>
  <c r="R15" i="10"/>
  <c r="Q20" i="10"/>
  <c r="T20" i="10" s="1"/>
  <c r="R23" i="10"/>
  <c r="Q28" i="10"/>
  <c r="R31" i="10"/>
  <c r="Q36" i="10"/>
  <c r="T36" i="10" s="1"/>
  <c r="Q16" i="10"/>
  <c r="T16" i="10" s="1"/>
  <c r="R35" i="10"/>
  <c r="T35" i="10" s="1"/>
  <c r="Q9" i="10"/>
  <c r="R12" i="10"/>
  <c r="Q17" i="10"/>
  <c r="R20" i="10"/>
  <c r="Q25" i="10"/>
  <c r="R28" i="10"/>
  <c r="Q33" i="10"/>
  <c r="T33" i="10" s="1"/>
  <c r="R36" i="10"/>
  <c r="R9" i="10"/>
  <c r="Q14" i="10"/>
  <c r="T14" i="10" s="1"/>
  <c r="R17" i="10"/>
  <c r="Q22" i="10"/>
  <c r="T22" i="10" s="1"/>
  <c r="R25" i="10"/>
  <c r="Q30" i="10"/>
  <c r="T30" i="10" s="1"/>
  <c r="R6" i="9"/>
  <c r="Q6" i="9"/>
  <c r="Q32" i="9"/>
  <c r="R27" i="9"/>
  <c r="R14" i="9"/>
  <c r="R22" i="9"/>
  <c r="Q11" i="9"/>
  <c r="Q19" i="9"/>
  <c r="Q27" i="9"/>
  <c r="T27" i="9" s="1"/>
  <c r="R19" i="9"/>
  <c r="R11" i="9"/>
  <c r="Q16" i="9"/>
  <c r="Q24" i="9"/>
  <c r="R30" i="9"/>
  <c r="R35" i="9"/>
  <c r="T35" i="9" s="1"/>
  <c r="R8" i="9"/>
  <c r="T8" i="9" s="1"/>
  <c r="Q13" i="9"/>
  <c r="R16" i="9"/>
  <c r="Q21" i="9"/>
  <c r="R24" i="9"/>
  <c r="Q29" i="9"/>
  <c r="R32" i="9"/>
  <c r="Q10" i="9"/>
  <c r="R13" i="9"/>
  <c r="Q18" i="9"/>
  <c r="R21" i="9"/>
  <c r="Q26" i="9"/>
  <c r="R29" i="9"/>
  <c r="Q34" i="9"/>
  <c r="Q7" i="9"/>
  <c r="R10" i="9"/>
  <c r="Q15" i="9"/>
  <c r="R18" i="9"/>
  <c r="Q23" i="9"/>
  <c r="R26" i="9"/>
  <c r="Q31" i="9"/>
  <c r="R34" i="9"/>
  <c r="R7" i="9"/>
  <c r="Q12" i="9"/>
  <c r="R15" i="9"/>
  <c r="Q20" i="9"/>
  <c r="R23" i="9"/>
  <c r="Q28" i="9"/>
  <c r="R31" i="9"/>
  <c r="Q36" i="9"/>
  <c r="Q9" i="9"/>
  <c r="R12" i="9"/>
  <c r="Q17" i="9"/>
  <c r="R20" i="9"/>
  <c r="Q25" i="9"/>
  <c r="R28" i="9"/>
  <c r="Q33" i="9"/>
  <c r="T33" i="9" s="1"/>
  <c r="R36" i="9"/>
  <c r="R9" i="9"/>
  <c r="Q14" i="9"/>
  <c r="T14" i="9" s="1"/>
  <c r="R17" i="9"/>
  <c r="Q22" i="9"/>
  <c r="T22" i="9" s="1"/>
  <c r="R25" i="9"/>
  <c r="Q30" i="9"/>
  <c r="Q6" i="8"/>
  <c r="Q23" i="8"/>
  <c r="R18" i="8"/>
  <c r="R26" i="8"/>
  <c r="Q8" i="8"/>
  <c r="R8" i="8"/>
  <c r="R19" i="8"/>
  <c r="Q16" i="8"/>
  <c r="R11" i="8"/>
  <c r="R10" i="8"/>
  <c r="R33" i="8"/>
  <c r="T7" i="8"/>
  <c r="R6" i="8"/>
  <c r="Q11" i="8"/>
  <c r="T11" i="8" s="1"/>
  <c r="R14" i="8"/>
  <c r="Q19" i="8"/>
  <c r="R22" i="8"/>
  <c r="Q27" i="8"/>
  <c r="R30" i="8"/>
  <c r="Q35" i="8"/>
  <c r="T35" i="8" s="1"/>
  <c r="Q24" i="8"/>
  <c r="T24" i="8" s="1"/>
  <c r="R27" i="8"/>
  <c r="Q32" i="8"/>
  <c r="R35" i="8"/>
  <c r="Q13" i="8"/>
  <c r="T13" i="8" s="1"/>
  <c r="R16" i="8"/>
  <c r="Q21" i="8"/>
  <c r="T21" i="8" s="1"/>
  <c r="R24" i="8"/>
  <c r="Q29" i="8"/>
  <c r="T29" i="8" s="1"/>
  <c r="R32" i="8"/>
  <c r="Q10" i="8"/>
  <c r="T10" i="8" s="1"/>
  <c r="R13" i="8"/>
  <c r="Q18" i="8"/>
  <c r="T18" i="8" s="1"/>
  <c r="R21" i="8"/>
  <c r="Q26" i="8"/>
  <c r="T26" i="8" s="1"/>
  <c r="R29" i="8"/>
  <c r="Q34" i="8"/>
  <c r="T34" i="8" s="1"/>
  <c r="Q31" i="8"/>
  <c r="R34" i="8"/>
  <c r="R7" i="8"/>
  <c r="Q12" i="8"/>
  <c r="T12" i="8" s="1"/>
  <c r="R15" i="8"/>
  <c r="T15" i="8" s="1"/>
  <c r="Q20" i="8"/>
  <c r="T20" i="8" s="1"/>
  <c r="R23" i="8"/>
  <c r="Q28" i="8"/>
  <c r="T28" i="8" s="1"/>
  <c r="R31" i="8"/>
  <c r="Q36" i="8"/>
  <c r="Q17" i="8"/>
  <c r="R20" i="8"/>
  <c r="Q25" i="8"/>
  <c r="R28" i="8"/>
  <c r="Q33" i="8"/>
  <c r="T33" i="8" s="1"/>
  <c r="R36" i="8"/>
  <c r="R9" i="8"/>
  <c r="T9" i="8" s="1"/>
  <c r="Q14" i="8"/>
  <c r="T14" i="8" s="1"/>
  <c r="R17" i="8"/>
  <c r="Q22" i="8"/>
  <c r="T22" i="8" s="1"/>
  <c r="R25" i="8"/>
  <c r="Q30" i="8"/>
  <c r="T30" i="8" s="1"/>
  <c r="H32" i="7"/>
  <c r="Q25" i="4"/>
  <c r="Q12" i="2"/>
  <c r="Q9" i="3"/>
  <c r="Q14" i="3"/>
  <c r="Q21" i="3"/>
  <c r="Q7" i="3"/>
  <c r="Q6" i="3"/>
  <c r="Q17" i="3"/>
  <c r="R10" i="3"/>
  <c r="R12" i="3"/>
  <c r="R8" i="4"/>
  <c r="R7" i="4"/>
  <c r="R15" i="4"/>
  <c r="R35" i="4"/>
  <c r="Q11" i="4"/>
  <c r="R6" i="4"/>
  <c r="R23" i="4"/>
  <c r="Q18" i="4"/>
  <c r="R13" i="4"/>
  <c r="Q26" i="4"/>
  <c r="Q6" i="4"/>
  <c r="R11" i="4"/>
  <c r="Q13" i="4"/>
  <c r="T13" i="4" s="1"/>
  <c r="I10" i="6" s="1"/>
  <c r="R18" i="4"/>
  <c r="T18" i="4" s="1"/>
  <c r="Q21" i="4"/>
  <c r="R26" i="4"/>
  <c r="Q29" i="4"/>
  <c r="Q32" i="4"/>
  <c r="Q16" i="4"/>
  <c r="R29" i="4"/>
  <c r="T29" i="4" s="1"/>
  <c r="R9" i="4"/>
  <c r="R16" i="4"/>
  <c r="T16" i="4" s="1"/>
  <c r="Q19" i="4"/>
  <c r="R24" i="4"/>
  <c r="Q27" i="4"/>
  <c r="Q33" i="4"/>
  <c r="R21" i="4"/>
  <c r="T21" i="4" s="1"/>
  <c r="Q24" i="4"/>
  <c r="Q7" i="4"/>
  <c r="Q14" i="4"/>
  <c r="R19" i="4"/>
  <c r="T19" i="4" s="1"/>
  <c r="Q22" i="4"/>
  <c r="R27" i="4"/>
  <c r="T27" i="4" s="1"/>
  <c r="Q30" i="4"/>
  <c r="R33" i="4"/>
  <c r="T33" i="4" s="1"/>
  <c r="Q10" i="4"/>
  <c r="R14" i="4"/>
  <c r="Q17" i="4"/>
  <c r="R22" i="4"/>
  <c r="T22" i="4" s="1"/>
  <c r="Q9" i="4"/>
  <c r="R30" i="4"/>
  <c r="R32" i="4"/>
  <c r="T32" i="4" s="1"/>
  <c r="R34" i="4"/>
  <c r="Q34" i="4"/>
  <c r="R10" i="4"/>
  <c r="Q12" i="4"/>
  <c r="R17" i="4"/>
  <c r="Q20" i="4"/>
  <c r="R25" i="4"/>
  <c r="T25" i="4" s="1"/>
  <c r="Q28" i="4"/>
  <c r="Q31" i="4"/>
  <c r="Q8" i="4"/>
  <c r="T8" i="4" s="1"/>
  <c r="I5" i="6" s="1"/>
  <c r="R12" i="4"/>
  <c r="Q15" i="4"/>
  <c r="R20" i="4"/>
  <c r="T20" i="4" s="1"/>
  <c r="Q23" i="4"/>
  <c r="R28" i="4"/>
  <c r="R31" i="4"/>
  <c r="Q35" i="4"/>
  <c r="Q22" i="2"/>
  <c r="R31" i="3"/>
  <c r="R29" i="3"/>
  <c r="R23" i="3"/>
  <c r="R15" i="3"/>
  <c r="R9" i="3"/>
  <c r="R33" i="3"/>
  <c r="R25" i="3"/>
  <c r="R19" i="3"/>
  <c r="R13" i="3"/>
  <c r="R7" i="3"/>
  <c r="R35" i="3"/>
  <c r="R27" i="3"/>
  <c r="R21" i="3"/>
  <c r="R17" i="3"/>
  <c r="R11" i="3"/>
  <c r="Q35" i="3"/>
  <c r="Q33" i="3"/>
  <c r="Q31" i="3"/>
  <c r="Q29" i="3"/>
  <c r="Q27" i="3"/>
  <c r="T27" i="3" s="1"/>
  <c r="Q25" i="3"/>
  <c r="R26" i="3"/>
  <c r="R20" i="3"/>
  <c r="R36" i="3"/>
  <c r="R34" i="3"/>
  <c r="R32" i="3"/>
  <c r="R30" i="3"/>
  <c r="R28" i="3"/>
  <c r="R24" i="3"/>
  <c r="R22" i="3"/>
  <c r="R18" i="3"/>
  <c r="Q36" i="3"/>
  <c r="Q34" i="3"/>
  <c r="Q32" i="3"/>
  <c r="T32" i="3" s="1"/>
  <c r="Q30" i="3"/>
  <c r="T30" i="3" s="1"/>
  <c r="Q28" i="3"/>
  <c r="T28" i="3" s="1"/>
  <c r="Q26" i="3"/>
  <c r="Q24" i="3"/>
  <c r="T24" i="3" s="1"/>
  <c r="Q22" i="3"/>
  <c r="Q8" i="3"/>
  <c r="Q11" i="3"/>
  <c r="R14" i="3"/>
  <c r="R8" i="3"/>
  <c r="Q18" i="3"/>
  <c r="Q12" i="3"/>
  <c r="Q15" i="3"/>
  <c r="T15" i="3" s="1"/>
  <c r="Q23" i="3"/>
  <c r="T23" i="3" s="1"/>
  <c r="Q19" i="3"/>
  <c r="T19" i="3" s="1"/>
  <c r="R6" i="3"/>
  <c r="Q16" i="3"/>
  <c r="Q10" i="3"/>
  <c r="Q13" i="3"/>
  <c r="R16" i="3"/>
  <c r="Q20" i="3"/>
  <c r="R20" i="2"/>
  <c r="Q15" i="2"/>
  <c r="T15" i="2" s="1"/>
  <c r="R32" i="2"/>
  <c r="Q11" i="2"/>
  <c r="T11" i="2" s="1"/>
  <c r="H8" i="6" s="1"/>
  <c r="R11" i="2"/>
  <c r="R28" i="2"/>
  <c r="Q9" i="2"/>
  <c r="Q13" i="2"/>
  <c r="T13" i="2" s="1"/>
  <c r="Q16" i="2"/>
  <c r="T16" i="2" s="1"/>
  <c r="Q34" i="2"/>
  <c r="T34" i="2" s="1"/>
  <c r="Q32" i="2"/>
  <c r="Q30" i="2"/>
  <c r="T30" i="2" s="1"/>
  <c r="Q28" i="2"/>
  <c r="R27" i="2"/>
  <c r="R25" i="2"/>
  <c r="R23" i="2"/>
  <c r="R19" i="2"/>
  <c r="R15" i="2"/>
  <c r="R8" i="2"/>
  <c r="R29" i="2"/>
  <c r="R21" i="2"/>
  <c r="R17" i="2"/>
  <c r="R10" i="2"/>
  <c r="R6" i="2"/>
  <c r="R35" i="2"/>
  <c r="R33" i="2"/>
  <c r="R31" i="2"/>
  <c r="R13" i="2"/>
  <c r="Q35" i="2"/>
  <c r="T35" i="2" s="1"/>
  <c r="Q33" i="2"/>
  <c r="T33" i="2" s="1"/>
  <c r="Q31" i="2"/>
  <c r="T31" i="2" s="1"/>
  <c r="Q29" i="2"/>
  <c r="T29" i="2" s="1"/>
  <c r="Q27" i="2"/>
  <c r="Q25" i="2"/>
  <c r="Q23" i="2"/>
  <c r="T23" i="2" s="1"/>
  <c r="Q21" i="2"/>
  <c r="Q19" i="2"/>
  <c r="T19" i="2" s="1"/>
  <c r="Q17" i="2"/>
  <c r="R12" i="2"/>
  <c r="Q18" i="2"/>
  <c r="T18" i="2" s="1"/>
  <c r="R18" i="2"/>
  <c r="Q6" i="2"/>
  <c r="R9" i="2"/>
  <c r="R16" i="2"/>
  <c r="R22" i="2"/>
  <c r="Q8" i="2"/>
  <c r="T8" i="2" s="1"/>
  <c r="H5" i="6" s="1"/>
  <c r="Q7" i="2"/>
  <c r="Q14" i="2"/>
  <c r="Q26" i="2"/>
  <c r="T26" i="2" s="1"/>
  <c r="Q10" i="2"/>
  <c r="Q24" i="2"/>
  <c r="T24" i="2" s="1"/>
  <c r="R24" i="2"/>
  <c r="R7" i="2"/>
  <c r="R14" i="2"/>
  <c r="Q20" i="2"/>
  <c r="R26" i="2"/>
  <c r="R30" i="2"/>
  <c r="R34" i="2"/>
  <c r="R14" i="1"/>
  <c r="Q22" i="1"/>
  <c r="R7" i="1"/>
  <c r="R21" i="1"/>
  <c r="Q30" i="1"/>
  <c r="Q21" i="1"/>
  <c r="R12" i="1"/>
  <c r="Q24" i="1"/>
  <c r="R27" i="1"/>
  <c r="Q13" i="1"/>
  <c r="Q26" i="1"/>
  <c r="Q9" i="1"/>
  <c r="Q7" i="1"/>
  <c r="Q18" i="1"/>
  <c r="R23" i="1"/>
  <c r="Q10" i="1"/>
  <c r="Q16" i="1"/>
  <c r="Q12" i="1"/>
  <c r="R24" i="1"/>
  <c r="Q15" i="1"/>
  <c r="R30" i="1"/>
  <c r="Q31" i="1"/>
  <c r="Q23" i="1"/>
  <c r="R29" i="1"/>
  <c r="R26" i="1"/>
  <c r="Q27" i="1"/>
  <c r="Q29" i="1"/>
  <c r="R9" i="1"/>
  <c r="R17" i="1"/>
  <c r="R19" i="1"/>
  <c r="R32" i="1"/>
  <c r="Q6" i="1"/>
  <c r="R36" i="1"/>
  <c r="Q34" i="1"/>
  <c r="R31" i="1"/>
  <c r="R18" i="1"/>
  <c r="R33" i="1"/>
  <c r="Q17" i="1"/>
  <c r="R34" i="1"/>
  <c r="Q33" i="1"/>
  <c r="R20" i="1"/>
  <c r="R13" i="1"/>
  <c r="R15" i="1"/>
  <c r="R25" i="1"/>
  <c r="R35" i="1"/>
  <c r="Q36" i="1"/>
  <c r="R16" i="1"/>
  <c r="Q25" i="1"/>
  <c r="R11" i="1"/>
  <c r="R22" i="1"/>
  <c r="Q32" i="1"/>
  <c r="Q20" i="1"/>
  <c r="R28" i="1"/>
  <c r="R8" i="1"/>
  <c r="Q14" i="1"/>
  <c r="R10" i="1"/>
  <c r="Q8" i="1"/>
  <c r="R6" i="1"/>
  <c r="Q11" i="1"/>
  <c r="Q35" i="1"/>
  <c r="Q28" i="1"/>
  <c r="Q19" i="1"/>
  <c r="T19" i="9" l="1"/>
  <c r="T11" i="9"/>
  <c r="T7" i="9"/>
  <c r="T29" i="9"/>
  <c r="T24" i="9"/>
  <c r="T28" i="1"/>
  <c r="I25" i="7" s="1"/>
  <c r="J25" i="7" s="1"/>
  <c r="L25" i="7" s="1"/>
  <c r="B36" i="7" s="1"/>
  <c r="T19" i="1"/>
  <c r="I16" i="7" s="1"/>
  <c r="J16" i="7" s="1"/>
  <c r="L16" i="7" s="1"/>
  <c r="B27" i="7" s="1"/>
  <c r="T23" i="1"/>
  <c r="T7" i="1"/>
  <c r="T27" i="1"/>
  <c r="I24" i="7" s="1"/>
  <c r="J24" i="7" s="1"/>
  <c r="L24" i="7" s="1"/>
  <c r="B35" i="7" s="1"/>
  <c r="T12" i="1"/>
  <c r="T18" i="11"/>
  <c r="R37" i="11"/>
  <c r="T10" i="11"/>
  <c r="T19" i="11"/>
  <c r="T34" i="11"/>
  <c r="T13" i="11"/>
  <c r="T21" i="11"/>
  <c r="Q37" i="11"/>
  <c r="T6" i="11"/>
  <c r="T25" i="11"/>
  <c r="T28" i="11"/>
  <c r="T31" i="11"/>
  <c r="T24" i="11"/>
  <c r="T16" i="11"/>
  <c r="T26" i="11"/>
  <c r="T32" i="11"/>
  <c r="T9" i="10"/>
  <c r="T26" i="10"/>
  <c r="T21" i="10"/>
  <c r="T17" i="10"/>
  <c r="T23" i="10"/>
  <c r="T12" i="10"/>
  <c r="T15" i="10"/>
  <c r="T11" i="10"/>
  <c r="T18" i="10"/>
  <c r="T13" i="10"/>
  <c r="R37" i="10"/>
  <c r="T25" i="10"/>
  <c r="T10" i="10"/>
  <c r="Q37" i="10"/>
  <c r="T6" i="10"/>
  <c r="T28" i="10"/>
  <c r="T31" i="10"/>
  <c r="T24" i="10"/>
  <c r="T31" i="9"/>
  <c r="T16" i="9"/>
  <c r="T9" i="9"/>
  <c r="T30" i="9"/>
  <c r="T28" i="9"/>
  <c r="T26" i="9"/>
  <c r="T21" i="9"/>
  <c r="T36" i="9"/>
  <c r="T25" i="9"/>
  <c r="T23" i="9"/>
  <c r="T32" i="9"/>
  <c r="T34" i="9"/>
  <c r="T20" i="9"/>
  <c r="T18" i="9"/>
  <c r="T13" i="9"/>
  <c r="Q37" i="9"/>
  <c r="T6" i="9"/>
  <c r="T17" i="9"/>
  <c r="T15" i="9"/>
  <c r="R37" i="9"/>
  <c r="T12" i="9"/>
  <c r="T10" i="9"/>
  <c r="T31" i="8"/>
  <c r="R37" i="8"/>
  <c r="T25" i="8"/>
  <c r="T27" i="8"/>
  <c r="T8" i="8"/>
  <c r="T23" i="8"/>
  <c r="T17" i="8"/>
  <c r="T19" i="8"/>
  <c r="Q37" i="8"/>
  <c r="T6" i="8"/>
  <c r="T36" i="8"/>
  <c r="T32" i="8"/>
  <c r="T16" i="8"/>
  <c r="T14" i="4"/>
  <c r="T35" i="4"/>
  <c r="T15" i="4"/>
  <c r="T31" i="4"/>
  <c r="I28" i="6" s="1"/>
  <c r="T34" i="4"/>
  <c r="I31" i="6" s="1"/>
  <c r="T30" i="4"/>
  <c r="T28" i="4"/>
  <c r="I20" i="6"/>
  <c r="T24" i="4"/>
  <c r="I21" i="6" s="1"/>
  <c r="T26" i="4"/>
  <c r="T17" i="4"/>
  <c r="T23" i="4"/>
  <c r="T14" i="1"/>
  <c r="I11" i="7" s="1"/>
  <c r="J11" i="7" s="1"/>
  <c r="L11" i="7" s="1"/>
  <c r="B22" i="7" s="1"/>
  <c r="T22" i="3"/>
  <c r="T34" i="1"/>
  <c r="I31" i="7" s="1"/>
  <c r="J31" i="7" s="1"/>
  <c r="L31" i="7" s="1"/>
  <c r="T36" i="1"/>
  <c r="T20" i="1"/>
  <c r="T11" i="1"/>
  <c r="I8" i="7" s="1"/>
  <c r="J8" i="7" s="1"/>
  <c r="L8" i="7" s="1"/>
  <c r="B13" i="7" s="1"/>
  <c r="H18" i="6"/>
  <c r="T21" i="2"/>
  <c r="T32" i="2"/>
  <c r="H29" i="6" s="1"/>
  <c r="T25" i="2"/>
  <c r="H22" i="6" s="1"/>
  <c r="T22" i="2"/>
  <c r="H19" i="6" s="1"/>
  <c r="H24" i="6"/>
  <c r="T27" i="2"/>
  <c r="T20" i="2"/>
  <c r="H17" i="6" s="1"/>
  <c r="T17" i="2"/>
  <c r="H14" i="6" s="1"/>
  <c r="T28" i="2"/>
  <c r="H25" i="6" s="1"/>
  <c r="J5" i="6"/>
  <c r="L5" i="6" s="1"/>
  <c r="H31" i="6"/>
  <c r="H13" i="6"/>
  <c r="H11" i="6"/>
  <c r="H26" i="6"/>
  <c r="I13" i="6"/>
  <c r="T15" i="1"/>
  <c r="T36" i="3"/>
  <c r="T7" i="2"/>
  <c r="H4" i="6" s="1"/>
  <c r="H10" i="6"/>
  <c r="J10" i="6" s="1"/>
  <c r="L10" i="6" s="1"/>
  <c r="H28" i="6"/>
  <c r="H12" i="6"/>
  <c r="H30" i="6"/>
  <c r="T9" i="2"/>
  <c r="H6" i="6" s="1"/>
  <c r="J13" i="6"/>
  <c r="L13" i="6" s="1"/>
  <c r="B24" i="6" s="1"/>
  <c r="H16" i="6"/>
  <c r="H15" i="6"/>
  <c r="H21" i="6"/>
  <c r="T10" i="2"/>
  <c r="H7" i="6" s="1"/>
  <c r="H20" i="6"/>
  <c r="J20" i="6" s="1"/>
  <c r="L20" i="6" s="1"/>
  <c r="B31" i="6" s="1"/>
  <c r="H27" i="6"/>
  <c r="T12" i="2"/>
  <c r="H9" i="6" s="1"/>
  <c r="H23" i="6"/>
  <c r="T6" i="2"/>
  <c r="T8" i="1"/>
  <c r="I5" i="7" s="1"/>
  <c r="J5" i="7" s="1"/>
  <c r="L5" i="7" s="1"/>
  <c r="T30" i="1"/>
  <c r="I27" i="7" s="1"/>
  <c r="J27" i="7" s="1"/>
  <c r="L27" i="7" s="1"/>
  <c r="B38" i="7" s="1"/>
  <c r="T9" i="1"/>
  <c r="T32" i="1"/>
  <c r="T29" i="1"/>
  <c r="T26" i="1"/>
  <c r="T13" i="1"/>
  <c r="T22" i="1"/>
  <c r="I19" i="7" s="1"/>
  <c r="J19" i="7" s="1"/>
  <c r="L19" i="7" s="1"/>
  <c r="B30" i="7" s="1"/>
  <c r="T16" i="1"/>
  <c r="T33" i="1"/>
  <c r="I30" i="7" s="1"/>
  <c r="J30" i="7" s="1"/>
  <c r="L30" i="7" s="1"/>
  <c r="T6" i="1"/>
  <c r="I3" i="7" s="1"/>
  <c r="T10" i="1"/>
  <c r="T24" i="1"/>
  <c r="T35" i="1"/>
  <c r="T25" i="1"/>
  <c r="T17" i="1"/>
  <c r="T31" i="1"/>
  <c r="T18" i="1"/>
  <c r="I15" i="7" s="1"/>
  <c r="J15" i="7" s="1"/>
  <c r="L15" i="7" s="1"/>
  <c r="B26" i="7" s="1"/>
  <c r="T21" i="1"/>
  <c r="I18" i="7" s="1"/>
  <c r="J18" i="7" s="1"/>
  <c r="L18" i="7" s="1"/>
  <c r="B29" i="7" s="1"/>
  <c r="T20" i="3"/>
  <c r="T11" i="3"/>
  <c r="T11" i="4"/>
  <c r="I8" i="6" s="1"/>
  <c r="J8" i="6" s="1"/>
  <c r="L8" i="6" s="1"/>
  <c r="B13" i="6" s="1"/>
  <c r="T6" i="4"/>
  <c r="I3" i="6" s="1"/>
  <c r="I17" i="6"/>
  <c r="I23" i="6"/>
  <c r="I25" i="6"/>
  <c r="I27" i="6"/>
  <c r="I19" i="6"/>
  <c r="T12" i="4"/>
  <c r="I9" i="6" s="1"/>
  <c r="I14" i="6"/>
  <c r="I11" i="6"/>
  <c r="I16" i="6"/>
  <c r="I15" i="6"/>
  <c r="T10" i="4"/>
  <c r="I7" i="6" s="1"/>
  <c r="I29" i="6"/>
  <c r="I26" i="6"/>
  <c r="J26" i="6" s="1"/>
  <c r="L26" i="6" s="1"/>
  <c r="B37" i="6" s="1"/>
  <c r="I30" i="6"/>
  <c r="I24" i="6"/>
  <c r="J24" i="6" s="1"/>
  <c r="L24" i="6" s="1"/>
  <c r="B35" i="6" s="1"/>
  <c r="I12" i="6"/>
  <c r="I18" i="6"/>
  <c r="J18" i="6" s="1"/>
  <c r="L18" i="6" s="1"/>
  <c r="B29" i="6" s="1"/>
  <c r="T9" i="4"/>
  <c r="I6" i="6" s="1"/>
  <c r="T7" i="4"/>
  <c r="I4" i="6" s="1"/>
  <c r="I22" i="6"/>
  <c r="T16" i="3"/>
  <c r="T18" i="3"/>
  <c r="T31" i="3"/>
  <c r="T33" i="3"/>
  <c r="T35" i="3"/>
  <c r="T26" i="3"/>
  <c r="T25" i="3"/>
  <c r="T8" i="3"/>
  <c r="T17" i="3"/>
  <c r="T6" i="3"/>
  <c r="T7" i="3"/>
  <c r="T12" i="3"/>
  <c r="T21" i="3"/>
  <c r="T13" i="3"/>
  <c r="T14" i="3"/>
  <c r="T34" i="3"/>
  <c r="T10" i="3"/>
  <c r="T29" i="3"/>
  <c r="T9" i="3"/>
  <c r="R37" i="3"/>
  <c r="Q37" i="3"/>
  <c r="R36" i="4"/>
  <c r="Q36" i="4"/>
  <c r="Q36" i="2"/>
  <c r="R36" i="2"/>
  <c r="R37" i="1"/>
  <c r="Q37" i="1"/>
  <c r="I23" i="7" l="1"/>
  <c r="J23" i="7" s="1"/>
  <c r="L23" i="7" s="1"/>
  <c r="B34" i="7" s="1"/>
  <c r="I7" i="7"/>
  <c r="J7" i="7" s="1"/>
  <c r="L7" i="7" s="1"/>
  <c r="I20" i="7"/>
  <c r="J20" i="7" s="1"/>
  <c r="L20" i="7" s="1"/>
  <c r="B31" i="7" s="1"/>
  <c r="I10" i="7"/>
  <c r="J10" i="7" s="1"/>
  <c r="L10" i="7" s="1"/>
  <c r="B15" i="7" s="1"/>
  <c r="I21" i="7"/>
  <c r="J21" i="7" s="1"/>
  <c r="L21" i="7" s="1"/>
  <c r="B32" i="7" s="1"/>
  <c r="I26" i="7"/>
  <c r="J26" i="7" s="1"/>
  <c r="L26" i="7" s="1"/>
  <c r="B37" i="7" s="1"/>
  <c r="I17" i="7"/>
  <c r="J17" i="7" s="1"/>
  <c r="L17" i="7" s="1"/>
  <c r="B28" i="7" s="1"/>
  <c r="T37" i="9"/>
  <c r="I28" i="7"/>
  <c r="J28" i="7" s="1"/>
  <c r="L28" i="7" s="1"/>
  <c r="I14" i="7"/>
  <c r="J14" i="7" s="1"/>
  <c r="L14" i="7" s="1"/>
  <c r="B25" i="7" s="1"/>
  <c r="I22" i="7"/>
  <c r="J22" i="7" s="1"/>
  <c r="L22" i="7" s="1"/>
  <c r="B33" i="7" s="1"/>
  <c r="I12" i="7"/>
  <c r="J12" i="7" s="1"/>
  <c r="L12" i="7" s="1"/>
  <c r="B23" i="7" s="1"/>
  <c r="I9" i="7"/>
  <c r="J9" i="7" s="1"/>
  <c r="L9" i="7" s="1"/>
  <c r="I29" i="7"/>
  <c r="J29" i="7" s="1"/>
  <c r="L29" i="7" s="1"/>
  <c r="I13" i="7"/>
  <c r="J13" i="7" s="1"/>
  <c r="L13" i="7" s="1"/>
  <c r="B24" i="7" s="1"/>
  <c r="I6" i="7"/>
  <c r="J6" i="7" s="1"/>
  <c r="L6" i="7" s="1"/>
  <c r="I4" i="7"/>
  <c r="J4" i="7" s="1"/>
  <c r="L4" i="7" s="1"/>
  <c r="J3" i="7"/>
  <c r="T37" i="11"/>
  <c r="T37" i="10"/>
  <c r="T37" i="8"/>
  <c r="J21" i="6"/>
  <c r="L21" i="6" s="1"/>
  <c r="B32" i="6" s="1"/>
  <c r="J22" i="6"/>
  <c r="L22" i="6" s="1"/>
  <c r="B33" i="6" s="1"/>
  <c r="J19" i="6"/>
  <c r="L19" i="6" s="1"/>
  <c r="B30" i="6" s="1"/>
  <c r="J14" i="6"/>
  <c r="L14" i="6" s="1"/>
  <c r="B25" i="6" s="1"/>
  <c r="J29" i="6"/>
  <c r="L29" i="6" s="1"/>
  <c r="J25" i="6"/>
  <c r="L25" i="6" s="1"/>
  <c r="B36" i="6" s="1"/>
  <c r="B15" i="6"/>
  <c r="B14" i="6"/>
  <c r="B16" i="6" s="1"/>
  <c r="B21" i="6" s="1"/>
  <c r="J17" i="6"/>
  <c r="L17" i="6" s="1"/>
  <c r="B28" i="6" s="1"/>
  <c r="J16" i="6"/>
  <c r="L16" i="6" s="1"/>
  <c r="B27" i="6" s="1"/>
  <c r="J11" i="6"/>
  <c r="L11" i="6" s="1"/>
  <c r="B22" i="6" s="1"/>
  <c r="J4" i="6"/>
  <c r="L4" i="6" s="1"/>
  <c r="J31" i="6"/>
  <c r="L31" i="6" s="1"/>
  <c r="J30" i="6"/>
  <c r="L30" i="6" s="1"/>
  <c r="J6" i="6"/>
  <c r="L6" i="6" s="1"/>
  <c r="J28" i="6"/>
  <c r="L28" i="6" s="1"/>
  <c r="J9" i="6"/>
  <c r="L9" i="6" s="1"/>
  <c r="J27" i="6"/>
  <c r="L27" i="6" s="1"/>
  <c r="B38" i="6" s="1"/>
  <c r="T36" i="2"/>
  <c r="H3" i="6"/>
  <c r="H32" i="6" s="1"/>
  <c r="J7" i="6"/>
  <c r="L7" i="6" s="1"/>
  <c r="J15" i="6"/>
  <c r="L15" i="6" s="1"/>
  <c r="B26" i="6" s="1"/>
  <c r="J23" i="6"/>
  <c r="L23" i="6" s="1"/>
  <c r="B34" i="6" s="1"/>
  <c r="J12" i="6"/>
  <c r="L12" i="6" s="1"/>
  <c r="B23" i="6" s="1"/>
  <c r="B39" i="6" s="1"/>
  <c r="T37" i="1"/>
  <c r="I32" i="6"/>
  <c r="T36" i="4"/>
  <c r="T37" i="3"/>
  <c r="B39" i="7" l="1"/>
  <c r="B14" i="7"/>
  <c r="B16" i="7" s="1"/>
  <c r="B21" i="7" s="1"/>
  <c r="I32" i="7"/>
  <c r="L3" i="7"/>
  <c r="B10" i="7" s="1"/>
  <c r="J32" i="7"/>
  <c r="B40" i="6"/>
  <c r="J3" i="6"/>
  <c r="J32" i="6" l="1"/>
  <c r="L3" i="6"/>
  <c r="B10" i="6" s="1"/>
</calcChain>
</file>

<file path=xl/sharedStrings.xml><?xml version="1.0" encoding="utf-8"?>
<sst xmlns="http://schemas.openxmlformats.org/spreadsheetml/2006/main" count="552" uniqueCount="106">
  <si>
    <t>日付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</si>
  <si>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</si>
  <si>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</si>
  <si>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</si>
  <si>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</si>
  <si>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</si>
  <si>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</si>
  <si>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</si>
  <si>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接待交際費</t>
  </si>
  <si>
    <t>リース料</t>
  </si>
  <si>
    <t>支払手数料</t>
  </si>
  <si>
    <t>租税公課</t>
  </si>
  <si>
    <t>荷造運賃</t>
  </si>
  <si>
    <t>水道光熱費</t>
  </si>
  <si>
    <t>通信費</t>
  </si>
  <si>
    <t>地代家賃</t>
  </si>
  <si>
    <t>修繕費</t>
  </si>
  <si>
    <t>繰延資産償却</t>
  </si>
  <si>
    <t>雑費</t>
  </si>
  <si>
    <t>売上高</t>
  </si>
  <si>
    <t>家事消費等</t>
  </si>
  <si>
    <t>合計</t>
  </si>
  <si>
    <t>雑収入</t>
  </si>
  <si>
    <t>出金</t>
    <rPh sb="0" eb="2">
      <t>シュッキン</t>
    </rPh>
    <phoneticPr fontId="5"/>
  </si>
  <si>
    <t>入金</t>
    <rPh sb="0" eb="2">
      <t>ニュウキン</t>
    </rPh>
    <phoneticPr fontId="5"/>
  </si>
  <si>
    <t>売掛金</t>
    <rPh sb="0" eb="2">
      <t>ウリカケ</t>
    </rPh>
    <rPh sb="2" eb="3">
      <t>キン</t>
    </rPh>
    <phoneticPr fontId="5"/>
  </si>
  <si>
    <t>部門</t>
    <phoneticPr fontId="5"/>
  </si>
  <si>
    <t>補助科目</t>
    <rPh sb="0" eb="2">
      <t>ホジョ</t>
    </rPh>
    <rPh sb="2" eb="4">
      <t>カモク</t>
    </rPh>
    <phoneticPr fontId="5"/>
  </si>
  <si>
    <t>現金出納帳</t>
    <rPh sb="0" eb="2">
      <t>ゲンキン</t>
    </rPh>
    <rPh sb="2" eb="5">
      <t>スイトウチョウ</t>
    </rPh>
    <phoneticPr fontId="5"/>
  </si>
  <si>
    <t>外注工賃</t>
    <phoneticPr fontId="5"/>
  </si>
  <si>
    <t>利子割引料</t>
    <phoneticPr fontId="5"/>
  </si>
  <si>
    <t>損害保険料</t>
    <phoneticPr fontId="5"/>
  </si>
  <si>
    <t>消耗品費</t>
    <phoneticPr fontId="5"/>
  </si>
  <si>
    <t>事業者名／事業者番号</t>
    <rPh sb="0" eb="3">
      <t>ジギョウシャ</t>
    </rPh>
    <rPh sb="3" eb="4">
      <t>メイ</t>
    </rPh>
    <rPh sb="5" eb="8">
      <t>ジギョウシャ</t>
    </rPh>
    <rPh sb="8" eb="10">
      <t>バンゴウ</t>
    </rPh>
    <phoneticPr fontId="5"/>
  </si>
  <si>
    <t>相手勘定科目</t>
    <rPh sb="0" eb="2">
      <t>アイテ</t>
    </rPh>
    <rPh sb="2" eb="4">
      <t>カンジョウ</t>
    </rPh>
    <phoneticPr fontId="5"/>
  </si>
  <si>
    <t>相手補助科目</t>
    <rPh sb="0" eb="2">
      <t>アイテ</t>
    </rPh>
    <rPh sb="4" eb="6">
      <t>カモク</t>
    </rPh>
    <phoneticPr fontId="5"/>
  </si>
  <si>
    <t>相手部門</t>
    <rPh sb="0" eb="2">
      <t>アイテ</t>
    </rPh>
    <rPh sb="2" eb="4">
      <t>ブモン</t>
    </rPh>
    <phoneticPr fontId="5"/>
  </si>
  <si>
    <t>相手取引先</t>
    <rPh sb="0" eb="2">
      <t>アイテ</t>
    </rPh>
    <rPh sb="2" eb="5">
      <t>トリヒキサキ</t>
    </rPh>
    <phoneticPr fontId="5"/>
  </si>
  <si>
    <t>Ver 4.0</t>
    <phoneticPr fontId="5"/>
  </si>
  <si>
    <t>事業主</t>
    <rPh sb="0" eb="3">
      <t>ジギョウヌシ</t>
    </rPh>
    <phoneticPr fontId="5"/>
  </si>
  <si>
    <t>給与</t>
    <rPh sb="0" eb="2">
      <t>キュウヨ</t>
    </rPh>
    <phoneticPr fontId="5"/>
  </si>
  <si>
    <t>開業費</t>
    <rPh sb="0" eb="3">
      <t>カイギョウヒ</t>
    </rPh>
    <phoneticPr fontId="5"/>
  </si>
  <si>
    <t>駐車場代</t>
    <rPh sb="0" eb="4">
      <t>チュウシャジョウダイ</t>
    </rPh>
    <phoneticPr fontId="5"/>
  </si>
  <si>
    <t>預金出納帳</t>
    <rPh sb="0" eb="5">
      <t>ヨキンスイトウチョウ</t>
    </rPh>
    <phoneticPr fontId="5"/>
  </si>
  <si>
    <t>電気代</t>
    <rPh sb="0" eb="2">
      <t>デンキ</t>
    </rPh>
    <rPh sb="2" eb="3">
      <t>ダイ</t>
    </rPh>
    <phoneticPr fontId="5"/>
  </si>
  <si>
    <t>ガス代</t>
    <rPh sb="2" eb="3">
      <t>ダイ</t>
    </rPh>
    <phoneticPr fontId="5"/>
  </si>
  <si>
    <t>家賃</t>
    <rPh sb="0" eb="2">
      <t>ヤチン</t>
    </rPh>
    <phoneticPr fontId="5"/>
  </si>
  <si>
    <t>経費精算</t>
    <rPh sb="0" eb="2">
      <t>ケイヒ</t>
    </rPh>
    <rPh sb="2" eb="4">
      <t>セイサン</t>
    </rPh>
    <phoneticPr fontId="5"/>
  </si>
  <si>
    <t>インターネット使用料</t>
    <rPh sb="7" eb="10">
      <t>シヨウリョウ</t>
    </rPh>
    <phoneticPr fontId="5"/>
  </si>
  <si>
    <t>経費帳</t>
    <rPh sb="0" eb="3">
      <t>ケイヒチョウ</t>
    </rPh>
    <phoneticPr fontId="5"/>
  </si>
  <si>
    <t>手土産　ゴディバ</t>
    <rPh sb="0" eb="3">
      <t>テミヤゲ</t>
    </rPh>
    <phoneticPr fontId="5"/>
  </si>
  <si>
    <t>打合せ食事代　くら寿司</t>
    <rPh sb="0" eb="2">
      <t>ウチアワ</t>
    </rPh>
    <rPh sb="3" eb="6">
      <t>ショクジダイ</t>
    </rPh>
    <rPh sb="9" eb="11">
      <t>ズシ</t>
    </rPh>
    <phoneticPr fontId="5"/>
  </si>
  <si>
    <t>消耗品　アマゾン</t>
    <rPh sb="0" eb="3">
      <t>ショウモウヒン</t>
    </rPh>
    <phoneticPr fontId="5"/>
  </si>
  <si>
    <t>ガソリン代</t>
    <rPh sb="4" eb="5">
      <t>ダイ</t>
    </rPh>
    <phoneticPr fontId="5"/>
  </si>
  <si>
    <t>住民票</t>
    <rPh sb="0" eb="3">
      <t>ジュウミンヒョウ</t>
    </rPh>
    <phoneticPr fontId="5"/>
  </si>
  <si>
    <t>カバン　ヴィトン</t>
    <phoneticPr fontId="5"/>
  </si>
  <si>
    <t>ビジネスバック　三越</t>
    <rPh sb="8" eb="10">
      <t>ミツコシ</t>
    </rPh>
    <phoneticPr fontId="5"/>
  </si>
  <si>
    <t>本代　アマゾン</t>
    <rPh sb="0" eb="2">
      <t>ホンダイ</t>
    </rPh>
    <phoneticPr fontId="5"/>
  </si>
  <si>
    <t>広告代　Google広告</t>
    <rPh sb="0" eb="3">
      <t>コウコクダイ</t>
    </rPh>
    <rPh sb="10" eb="12">
      <t>コウコク</t>
    </rPh>
    <phoneticPr fontId="5"/>
  </si>
  <si>
    <t>自分の給与として引出</t>
    <rPh sb="0" eb="2">
      <t>ジブン</t>
    </rPh>
    <rPh sb="3" eb="5">
      <t>キュウヨ</t>
    </rPh>
    <rPh sb="8" eb="10">
      <t>ヒキダシ</t>
    </rPh>
    <phoneticPr fontId="5"/>
  </si>
  <si>
    <t>預金出納帳</t>
    <rPh sb="0" eb="2">
      <t>ヨキン</t>
    </rPh>
    <phoneticPr fontId="5"/>
  </si>
  <si>
    <t>Lステップ運用代　〇〇さん</t>
    <rPh sb="5" eb="8">
      <t>ウンヨウダイ</t>
    </rPh>
    <phoneticPr fontId="5"/>
  </si>
  <si>
    <t>振込手数料</t>
    <rPh sb="0" eb="5">
      <t>フリコミテスウリョウ</t>
    </rPh>
    <phoneticPr fontId="5"/>
  </si>
  <si>
    <t>国民健康保険</t>
    <rPh sb="0" eb="6">
      <t>コクミンケンコウホケン</t>
    </rPh>
    <phoneticPr fontId="5"/>
  </si>
  <si>
    <t>自動車保険　ソニー損保</t>
    <rPh sb="0" eb="3">
      <t>ジドウシャ</t>
    </rPh>
    <rPh sb="3" eb="5">
      <t>ホケン</t>
    </rPh>
    <rPh sb="9" eb="11">
      <t>ソンポ</t>
    </rPh>
    <phoneticPr fontId="5"/>
  </si>
  <si>
    <t>売上入金　〇〇商事</t>
    <rPh sb="0" eb="2">
      <t>ウリアゲ</t>
    </rPh>
    <rPh sb="2" eb="4">
      <t>ニュウキン</t>
    </rPh>
    <rPh sb="7" eb="9">
      <t>ショウジ</t>
    </rPh>
    <phoneticPr fontId="5"/>
  </si>
  <si>
    <t>経費を通帳から引出</t>
    <rPh sb="0" eb="2">
      <t>ケイヒ</t>
    </rPh>
    <rPh sb="3" eb="5">
      <t>ツウチョウ</t>
    </rPh>
    <rPh sb="7" eb="9">
      <t>ヒキダシ</t>
    </rPh>
    <phoneticPr fontId="5"/>
  </si>
  <si>
    <t>現金</t>
    <rPh sb="0" eb="2">
      <t>ゲンキン</t>
    </rPh>
    <phoneticPr fontId="5"/>
  </si>
  <si>
    <t>固定資産</t>
    <rPh sb="0" eb="4">
      <t>コテイシサン</t>
    </rPh>
    <phoneticPr fontId="5"/>
  </si>
  <si>
    <t>期首残高</t>
    <rPh sb="0" eb="2">
      <t>キシュ</t>
    </rPh>
    <rPh sb="2" eb="4">
      <t>ザンダカ</t>
    </rPh>
    <phoneticPr fontId="5"/>
  </si>
  <si>
    <t>期末残高</t>
    <rPh sb="0" eb="2">
      <t>キマツ</t>
    </rPh>
    <rPh sb="2" eb="4">
      <t>ザンダカ</t>
    </rPh>
    <phoneticPr fontId="5"/>
  </si>
  <si>
    <t>普通預金</t>
    <rPh sb="0" eb="2">
      <t>フツウ</t>
    </rPh>
    <rPh sb="2" eb="4">
      <t>ヨキン</t>
    </rPh>
    <phoneticPr fontId="5"/>
  </si>
  <si>
    <t>経費支払い</t>
    <rPh sb="0" eb="2">
      <t>ケイヒ</t>
    </rPh>
    <rPh sb="2" eb="4">
      <t>シハラ</t>
    </rPh>
    <phoneticPr fontId="5"/>
  </si>
  <si>
    <t>⇒決算書残高</t>
    <rPh sb="1" eb="4">
      <t>ケッサンショ</t>
    </rPh>
    <rPh sb="4" eb="6">
      <t>ザンダカ</t>
    </rPh>
    <phoneticPr fontId="5"/>
  </si>
  <si>
    <t>【貸借対照表】</t>
    <rPh sb="1" eb="6">
      <t>タイシャクタイショウヒョウ</t>
    </rPh>
    <phoneticPr fontId="5"/>
  </si>
  <si>
    <t>【損益計算書】</t>
    <rPh sb="1" eb="3">
      <t>ソンエキ</t>
    </rPh>
    <rPh sb="3" eb="6">
      <t>ケイサンショ</t>
    </rPh>
    <phoneticPr fontId="5"/>
  </si>
  <si>
    <t>【試算表】</t>
    <rPh sb="1" eb="4">
      <t>シサンヒョウ</t>
    </rPh>
    <phoneticPr fontId="5"/>
  </si>
  <si>
    <t>科目</t>
    <rPh sb="0" eb="2">
      <t>カモク</t>
    </rPh>
    <phoneticPr fontId="5"/>
  </si>
  <si>
    <t>預金帳</t>
    <rPh sb="0" eb="2">
      <t>ヨキン</t>
    </rPh>
    <rPh sb="2" eb="3">
      <t>チョウ</t>
    </rPh>
    <phoneticPr fontId="5"/>
  </si>
  <si>
    <t>合計</t>
    <rPh sb="0" eb="2">
      <t>ゴウケイ</t>
    </rPh>
    <phoneticPr fontId="5"/>
  </si>
  <si>
    <t>売掛金</t>
    <rPh sb="0" eb="3">
      <t>ウリカケキン</t>
    </rPh>
    <phoneticPr fontId="5"/>
  </si>
  <si>
    <t>固定資産</t>
    <rPh sb="0" eb="4">
      <t>コテイシサン</t>
    </rPh>
    <phoneticPr fontId="5"/>
  </si>
  <si>
    <t>売上高</t>
    <rPh sb="0" eb="3">
      <t>ウリアゲダカ</t>
    </rPh>
    <phoneticPr fontId="5"/>
  </si>
  <si>
    <t>家事消費等</t>
    <rPh sb="0" eb="4">
      <t>カジショウヒ</t>
    </rPh>
    <rPh sb="4" eb="5">
      <t>トウ</t>
    </rPh>
    <phoneticPr fontId="5"/>
  </si>
  <si>
    <t>雑収入</t>
    <rPh sb="0" eb="3">
      <t>ザツシュウニュウ</t>
    </rPh>
    <phoneticPr fontId="5"/>
  </si>
  <si>
    <t>収入合計</t>
    <rPh sb="0" eb="2">
      <t>シュウニュウ</t>
    </rPh>
    <rPh sb="2" eb="4">
      <t>ゴウケイ</t>
    </rPh>
    <phoneticPr fontId="5"/>
  </si>
  <si>
    <t>期首商品</t>
    <rPh sb="0" eb="2">
      <t>キシュ</t>
    </rPh>
    <rPh sb="2" eb="4">
      <t>ショウヒン</t>
    </rPh>
    <phoneticPr fontId="5"/>
  </si>
  <si>
    <t>仕入高</t>
    <rPh sb="0" eb="3">
      <t>シイレダカ</t>
    </rPh>
    <phoneticPr fontId="5"/>
  </si>
  <si>
    <t>期末商品</t>
    <rPh sb="0" eb="4">
      <t>キマツショウヒン</t>
    </rPh>
    <phoneticPr fontId="5"/>
  </si>
  <si>
    <t>売上原価</t>
    <rPh sb="0" eb="2">
      <t>ウリアゲ</t>
    </rPh>
    <rPh sb="2" eb="4">
      <t>ゲンカ</t>
    </rPh>
    <phoneticPr fontId="5"/>
  </si>
  <si>
    <t>売上総利益</t>
    <rPh sb="0" eb="2">
      <t>ウリアゲ</t>
    </rPh>
    <rPh sb="2" eb="5">
      <t>ソウリエキ</t>
    </rPh>
    <phoneticPr fontId="5"/>
  </si>
  <si>
    <t>経費合計</t>
    <rPh sb="0" eb="2">
      <t>ケイヒ</t>
    </rPh>
    <rPh sb="2" eb="4">
      <t>ゴウケイ</t>
    </rPh>
    <phoneticPr fontId="5"/>
  </si>
  <si>
    <t>決算書へ</t>
    <rPh sb="0" eb="3">
      <t>ケッサンショ</t>
    </rPh>
    <phoneticPr fontId="5"/>
  </si>
  <si>
    <t>経費割合</t>
    <rPh sb="0" eb="2">
      <t>ケイヒ</t>
    </rPh>
    <rPh sb="2" eb="4">
      <t>ワリアイ</t>
    </rPh>
    <phoneticPr fontId="5"/>
  </si>
  <si>
    <t>【決算整理（年末の特別作業）】</t>
    <rPh sb="1" eb="3">
      <t>ケッサン</t>
    </rPh>
    <rPh sb="3" eb="5">
      <t>セイリ</t>
    </rPh>
    <rPh sb="6" eb="8">
      <t>ネンマツ</t>
    </rPh>
    <rPh sb="9" eb="11">
      <t>トクベツ</t>
    </rPh>
    <rPh sb="11" eb="13">
      <t>サギョウ</t>
    </rPh>
    <phoneticPr fontId="5"/>
  </si>
  <si>
    <t>・期首の売掛金残高</t>
    <rPh sb="1" eb="3">
      <t>キシュ</t>
    </rPh>
    <rPh sb="4" eb="7">
      <t>ウリカケキン</t>
    </rPh>
    <rPh sb="7" eb="9">
      <t>ザンダカ</t>
    </rPh>
    <phoneticPr fontId="5"/>
  </si>
  <si>
    <t>・期末の売掛金残高</t>
    <rPh sb="1" eb="3">
      <t>キマツ</t>
    </rPh>
    <rPh sb="4" eb="7">
      <t>ウリカケキン</t>
    </rPh>
    <rPh sb="7" eb="9">
      <t>ザンダカ</t>
    </rPh>
    <phoneticPr fontId="5"/>
  </si>
  <si>
    <t>売掛金残高（未回収の売上高）</t>
    <rPh sb="0" eb="5">
      <t>ウリカケキンザンダカ</t>
    </rPh>
    <rPh sb="6" eb="7">
      <t>ミ</t>
    </rPh>
    <rPh sb="7" eb="9">
      <t>カイシュウ</t>
    </rPh>
    <rPh sb="10" eb="12">
      <t>ウリアゲ</t>
    </rPh>
    <rPh sb="12" eb="13">
      <t>ダカ</t>
    </rPh>
    <phoneticPr fontId="5"/>
  </si>
  <si>
    <t>合計</t>
    <rPh sb="0" eb="2">
      <t>ゴウケイ</t>
    </rPh>
    <phoneticPr fontId="5"/>
  </si>
  <si>
    <t>社   名</t>
    <rPh sb="0" eb="1">
      <t>シャ</t>
    </rPh>
    <rPh sb="4" eb="5">
      <t>ナ</t>
    </rPh>
    <phoneticPr fontId="5"/>
  </si>
  <si>
    <t>事業主貸</t>
    <rPh sb="0" eb="3">
      <t>ジギョウヌシ</t>
    </rPh>
    <rPh sb="3" eb="4">
      <t>カシ</t>
    </rPh>
    <phoneticPr fontId="5"/>
  </si>
  <si>
    <t>事業主借</t>
    <rPh sb="0" eb="3">
      <t>ジギョウヌシ</t>
    </rPh>
    <rPh sb="3" eb="4">
      <t>カ</t>
    </rPh>
    <phoneticPr fontId="5"/>
  </si>
  <si>
    <t>営業利益</t>
    <rPh sb="0" eb="4">
      <t>エイギョウリエキ</t>
    </rPh>
    <phoneticPr fontId="5"/>
  </si>
  <si>
    <t>買掛金</t>
    <rPh sb="0" eb="3">
      <t>カイカケキン</t>
    </rPh>
    <phoneticPr fontId="5"/>
  </si>
  <si>
    <t>未払金</t>
    <rPh sb="0" eb="3">
      <t>ミハライキン</t>
    </rPh>
    <phoneticPr fontId="5"/>
  </si>
  <si>
    <t>未払消費税</t>
    <rPh sb="0" eb="1">
      <t>ミ</t>
    </rPh>
    <rPh sb="1" eb="2">
      <t>ハラ</t>
    </rPh>
    <rPh sb="2" eb="5">
      <t>ショウヒゼイ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</si>
</sst>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4" fillId="0" borderId="0" applyFill="0" applyBorder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Fill="1" applyBorder="1" applyProtection="1">
      <alignment vertical="center"/>
    </xf>
    <xf numFmtId="38" fontId="0" fillId="0" borderId="6" xfId="1" applyFont="1" applyFill="1" applyBorder="1" applyProtection="1">
      <alignment vertical="center"/>
    </xf>
    <xf numFmtId="0" fontId="0" fillId="0" borderId="7" xfId="0" applyBorder="1">
      <alignment vertical="center"/>
    </xf>
    <xf numFmtId="38" fontId="0" fillId="0" borderId="7" xfId="1" applyFont="1" applyFill="1" applyBorder="1" applyProtection="1">
      <alignment vertical="center"/>
    </xf>
    <xf numFmtId="38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38" fontId="0" fillId="0" borderId="13" xfId="1" applyFont="1" applyFill="1" applyBorder="1" applyProtection="1">
      <alignment vertical="center"/>
      <protection locked="0"/>
    </xf>
    <xf numFmtId="38" fontId="0" fillId="0" borderId="7" xfId="1" applyFont="1" applyFill="1" applyBorder="1" applyProtection="1">
      <alignment vertical="center"/>
      <protection locked="0"/>
    </xf>
    <xf numFmtId="38" fontId="0" fillId="0" borderId="14" xfId="1" applyFont="1" applyFill="1" applyBorder="1" applyProtection="1">
      <alignment vertical="center"/>
      <protection locked="0"/>
    </xf>
    <xf numFmtId="38" fontId="0" fillId="0" borderId="8" xfId="1" applyFont="1" applyFill="1" applyBorder="1" applyProtection="1">
      <alignment vertical="center"/>
      <protection locked="0"/>
    </xf>
    <xf numFmtId="38" fontId="0" fillId="0" borderId="15" xfId="1" applyFont="1" applyFill="1" applyBorder="1" applyProtection="1">
      <alignment vertical="center"/>
      <protection locked="0"/>
    </xf>
    <xf numFmtId="38" fontId="0" fillId="0" borderId="12" xfId="1" applyFont="1" applyFill="1" applyBorder="1" applyProtection="1">
      <alignment vertical="center"/>
      <protection locked="0"/>
    </xf>
    <xf numFmtId="38" fontId="0" fillId="0" borderId="16" xfId="1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38" fontId="0" fillId="0" borderId="22" xfId="1" applyFont="1" applyFill="1" applyBorder="1" applyProtection="1">
      <alignment vertical="center"/>
    </xf>
    <xf numFmtId="38" fontId="0" fillId="0" borderId="23" xfId="1" applyFont="1" applyFill="1" applyBorder="1" applyProtection="1">
      <alignment vertical="center"/>
    </xf>
    <xf numFmtId="38" fontId="0" fillId="0" borderId="13" xfId="1" applyFont="1" applyFill="1" applyBorder="1" applyProtection="1">
      <alignment vertical="center"/>
    </xf>
    <xf numFmtId="0" fontId="1" fillId="0" borderId="0" xfId="0" applyFont="1" applyProtection="1">
      <alignment vertical="center"/>
      <protection locked="0"/>
    </xf>
    <xf numFmtId="38" fontId="0" fillId="0" borderId="14" xfId="1" applyFont="1" applyFill="1" applyBorder="1" applyProtection="1">
      <alignment vertical="center"/>
    </xf>
    <xf numFmtId="38" fontId="0" fillId="0" borderId="14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38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38" fontId="0" fillId="4" borderId="23" xfId="1" applyFont="1" applyFill="1" applyBorder="1" applyProtection="1">
      <alignment vertical="center"/>
    </xf>
    <xf numFmtId="0" fontId="0" fillId="4" borderId="10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8" xfId="0" applyFill="1" applyBorder="1">
      <alignment vertical="center"/>
    </xf>
    <xf numFmtId="38" fontId="0" fillId="4" borderId="8" xfId="1" applyFont="1" applyFill="1" applyBorder="1" applyProtection="1">
      <alignment vertical="center"/>
      <protection locked="0"/>
    </xf>
    <xf numFmtId="38" fontId="0" fillId="4" borderId="15" xfId="1" applyFont="1" applyFill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4" borderId="19" xfId="0" applyFill="1" applyBorder="1" applyAlignment="1">
      <alignment horizontal="center" vertical="center"/>
    </xf>
    <xf numFmtId="38" fontId="0" fillId="4" borderId="19" xfId="0" applyNumberFormat="1" applyFill="1" applyBorder="1">
      <alignment vertical="center"/>
    </xf>
    <xf numFmtId="0" fontId="0" fillId="4" borderId="19" xfId="0" applyFill="1" applyBorder="1">
      <alignment vertical="center"/>
    </xf>
    <xf numFmtId="9" fontId="0" fillId="0" borderId="19" xfId="2" applyFont="1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19" xfId="0" applyBorder="1" applyProtection="1">
      <alignment vertical="center"/>
      <protection locked="0"/>
    </xf>
    <xf numFmtId="38" fontId="4" fillId="0" borderId="0" xfId="1">
      <alignment vertical="center"/>
    </xf>
    <xf numFmtId="38" fontId="4" fillId="4" borderId="19" xfId="1" applyFill="1" applyBorder="1">
      <alignment vertical="center"/>
    </xf>
    <xf numFmtId="38" fontId="4" fillId="0" borderId="19" xfId="1" applyBorder="1">
      <alignment vertical="center"/>
    </xf>
    <xf numFmtId="38" fontId="4" fillId="5" borderId="19" xfId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98050</xdr:colOff>
      <xdr:row>3</xdr:row>
      <xdr:rowOff>129987</xdr:rowOff>
    </xdr:from>
    <xdr:to>
      <xdr:col>29</xdr:col>
      <xdr:colOff>531606</xdr:colOff>
      <xdr:row>18</xdr:row>
      <xdr:rowOff>161552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57C451-EF1F-4666-9B74-2DEAA325A577}"/>
            </a:ext>
          </a:extLst>
        </xdr:cNvPr>
        <xdr:cNvSpPr txBox="1"/>
      </xdr:nvSpPr>
      <xdr:spPr>
        <a:xfrm>
          <a:off x="15060144" y="909916"/>
          <a:ext cx="4700756" cy="262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98050</xdr:colOff>
      <xdr:row>3</xdr:row>
      <xdr:rowOff>129987</xdr:rowOff>
    </xdr:from>
    <xdr:to>
      <xdr:col>29</xdr:col>
      <xdr:colOff>531606</xdr:colOff>
      <xdr:row>18</xdr:row>
      <xdr:rowOff>161552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2957A1-BB3A-4175-89AF-41F90A9ECA34}"/>
            </a:ext>
          </a:extLst>
        </xdr:cNvPr>
        <xdr:cNvSpPr txBox="1"/>
      </xdr:nvSpPr>
      <xdr:spPr>
        <a:xfrm>
          <a:off x="16206730" y="907227"/>
          <a:ext cx="4700756" cy="258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98050</xdr:colOff>
      <xdr:row>3</xdr:row>
      <xdr:rowOff>129987</xdr:rowOff>
    </xdr:from>
    <xdr:to>
      <xdr:col>29</xdr:col>
      <xdr:colOff>531606</xdr:colOff>
      <xdr:row>18</xdr:row>
      <xdr:rowOff>161552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66FC9A-7AAE-404B-AB9B-AD994723F120}"/>
            </a:ext>
          </a:extLst>
        </xdr:cNvPr>
        <xdr:cNvSpPr txBox="1"/>
      </xdr:nvSpPr>
      <xdr:spPr>
        <a:xfrm>
          <a:off x="16206730" y="907227"/>
          <a:ext cx="4700756" cy="258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295273</xdr:colOff>
      <xdr:row>3</xdr:row>
      <xdr:rowOff>165846</xdr:rowOff>
    </xdr:from>
    <xdr:to>
      <xdr:col>28</xdr:col>
      <xdr:colOff>119229</xdr:colOff>
      <xdr:row>19</xdr:row>
      <xdr:rowOff>27081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0941EC-1C09-4F7F-24FE-DEDCDF689340}"/>
            </a:ext>
          </a:extLst>
        </xdr:cNvPr>
        <xdr:cNvSpPr txBox="1"/>
      </xdr:nvSpPr>
      <xdr:spPr>
        <a:xfrm>
          <a:off x="15113932" y="945775"/>
          <a:ext cx="4700756" cy="262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295273</xdr:colOff>
      <xdr:row>3</xdr:row>
      <xdr:rowOff>165846</xdr:rowOff>
    </xdr:from>
    <xdr:to>
      <xdr:col>28</xdr:col>
      <xdr:colOff>119229</xdr:colOff>
      <xdr:row>19</xdr:row>
      <xdr:rowOff>27081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FCAC3B-BC96-40D1-A98D-2AA9BFC9BCAA}"/>
            </a:ext>
          </a:extLst>
        </xdr:cNvPr>
        <xdr:cNvSpPr txBox="1"/>
      </xdr:nvSpPr>
      <xdr:spPr>
        <a:xfrm>
          <a:off x="15123793" y="943086"/>
          <a:ext cx="4700756" cy="258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295273</xdr:colOff>
      <xdr:row>3</xdr:row>
      <xdr:rowOff>165846</xdr:rowOff>
    </xdr:from>
    <xdr:to>
      <xdr:col>28</xdr:col>
      <xdr:colOff>119229</xdr:colOff>
      <xdr:row>19</xdr:row>
      <xdr:rowOff>27081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BED7CA-DFC5-4E22-B404-4AD516145BBD}"/>
            </a:ext>
          </a:extLst>
        </xdr:cNvPr>
        <xdr:cNvSpPr txBox="1"/>
      </xdr:nvSpPr>
      <xdr:spPr>
        <a:xfrm>
          <a:off x="15123793" y="943086"/>
          <a:ext cx="4700756" cy="258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2126-B4A9-4970-AB90-EBE54F716B8A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P6" sqref="P6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9" width="12.44140625" customWidth="1"/>
    <col min="20" max="20" width="13.109375" customWidth="1"/>
  </cols>
  <sheetData>
    <row r="1" spans="2:20" ht="23.4" x14ac:dyDescent="0.2">
      <c r="B1" s="36" t="s">
        <v>43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4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4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37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37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37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37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37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37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37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37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37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37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37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37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37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37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37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37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37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37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37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37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37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37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37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37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37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37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37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37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37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37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37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38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3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3" ht="13.8" thickBot="1" x14ac:dyDescent="0.25">
      <c r="B290" s="43"/>
      <c r="C290" s="44"/>
      <c r="D290" s="44"/>
      <c r="E290" s="45" t="str">
        <f t="shared" si="11"/>
        <v/>
      </c>
      <c r="F290" s="44"/>
      <c r="G290" s="44"/>
      <c r="H290" s="44"/>
      <c r="I290" s="44"/>
      <c r="J290" s="46"/>
      <c r="K290" s="47"/>
      <c r="L290" s="42">
        <f t="shared" si="12"/>
        <v>0</v>
      </c>
      <c r="M290" t="s">
        <v>73</v>
      </c>
    </row>
  </sheetData>
  <sheetProtection selectLockedCells="1"/>
  <sortState xmlns:xlrd2="http://schemas.microsoft.com/office/spreadsheetml/2017/richdata2" ref="O7:P10">
    <sortCondition ref="O7:O10"/>
  </sortState>
  <mergeCells count="12">
    <mergeCell ref="T4:T5"/>
    <mergeCell ref="S4:S5"/>
    <mergeCell ref="P4:P5"/>
    <mergeCell ref="Q4:Q5"/>
    <mergeCell ref="R4:R5"/>
    <mergeCell ref="O37:P37"/>
    <mergeCell ref="F1:H1"/>
    <mergeCell ref="K1:L1"/>
    <mergeCell ref="K2:L2"/>
    <mergeCell ref="B3:C3"/>
    <mergeCell ref="D3:E3"/>
    <mergeCell ref="O4:O5"/>
  </mergeCells>
  <phoneticPr fontId="5"/>
  <conditionalFormatting sqref="E1:E1048576">
    <cfRule type="containsText" dxfId="9" priority="1" operator="containsText" text="固定資産">
      <formula>NOT(ISERROR(SEARCH("固定資産",E1)))</formula>
    </cfRule>
  </conditionalFormatting>
  <dataValidations count="4">
    <dataValidation type="list" allowBlank="1" showInputMessage="1" showErrorMessage="1" sqref="D5:D290" xr:uid="{68B9B500-B95F-4892-93AF-1D0665CBD818}">
      <formula1>$O$6:$O$36</formula1>
    </dataValidation>
    <dataValidation type="whole" allowBlank="1" showErrorMessage="1" sqref="C4:C290" xr:uid="{FDC1443B-E623-47B5-895A-3253A6B6E095}">
      <formula1>1</formula1>
      <formula2>31</formula2>
    </dataValidation>
    <dataValidation type="whole" allowBlank="1" showErrorMessage="1" sqref="B4:B290" xr:uid="{0E1AC5CE-9328-438C-A830-BCE9397DEFE5}">
      <formula1>1</formula1>
      <formula2>12</formula2>
    </dataValidation>
    <dataValidation type="whole" operator="greaterThan" allowBlank="1" showErrorMessage="1" sqref="J4:L290" xr:uid="{A8404B45-90C6-4CC3-8146-D7C814126806}">
      <formula1>0</formula1>
      <formula2>0</formula2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1949-3412-4AD6-988D-99EC3A4EE38F}">
  <sheetPr>
    <tabColor rgb="FF002060"/>
  </sheetPr>
  <dimension ref="A1:O40"/>
  <sheetViews>
    <sheetView workbookViewId="0">
      <selection activeCell="I11" sqref="I11"/>
    </sheetView>
  </sheetViews>
  <sheetFormatPr defaultRowHeight="13.2" x14ac:dyDescent="0.2"/>
  <cols>
    <col min="1" max="1" width="14.5546875" customWidth="1"/>
    <col min="2" max="2" width="14.5546875" style="57" customWidth="1"/>
    <col min="3" max="3" width="14.5546875" customWidth="1"/>
    <col min="4" max="4" width="14.5546875" style="57" customWidth="1"/>
    <col min="6" max="6" width="5.109375" customWidth="1"/>
    <col min="7" max="7" width="15" bestFit="1" customWidth="1"/>
    <col min="8" max="11" width="11.6640625" customWidth="1"/>
    <col min="12" max="12" width="11.6640625" style="57" customWidth="1"/>
    <col min="14" max="14" width="31" customWidth="1"/>
    <col min="15" max="15" width="29.21875" bestFit="1" customWidth="1"/>
  </cols>
  <sheetData>
    <row r="1" spans="1:15" x14ac:dyDescent="0.2">
      <c r="A1" t="s">
        <v>74</v>
      </c>
      <c r="F1" t="s">
        <v>76</v>
      </c>
      <c r="N1" s="55" t="s">
        <v>94</v>
      </c>
    </row>
    <row r="2" spans="1:15" x14ac:dyDescent="0.2">
      <c r="A2" s="41" t="s">
        <v>67</v>
      </c>
      <c r="B2" s="59"/>
      <c r="C2" s="41" t="s">
        <v>103</v>
      </c>
      <c r="D2" s="59"/>
      <c r="F2" s="75" t="s">
        <v>77</v>
      </c>
      <c r="G2" s="76"/>
      <c r="H2" s="51" t="s">
        <v>78</v>
      </c>
      <c r="I2" s="51" t="s">
        <v>49</v>
      </c>
      <c r="J2" s="51" t="s">
        <v>79</v>
      </c>
      <c r="K2" s="51" t="s">
        <v>93</v>
      </c>
      <c r="L2" s="58" t="s">
        <v>92</v>
      </c>
    </row>
    <row r="3" spans="1:15" x14ac:dyDescent="0.2">
      <c r="A3" s="41" t="s">
        <v>71</v>
      </c>
      <c r="B3" s="59">
        <f>+預金帳サンプル!L290</f>
        <v>452377</v>
      </c>
      <c r="C3" s="41" t="s">
        <v>104</v>
      </c>
      <c r="D3" s="59"/>
      <c r="F3" s="15">
        <v>100</v>
      </c>
      <c r="G3" s="15" t="s">
        <v>39</v>
      </c>
      <c r="H3" s="40">
        <f>+預金帳サンプル!T6</f>
        <v>287500</v>
      </c>
      <c r="I3" s="40">
        <f>+経費帳サンプル!T6</f>
        <v>-55000</v>
      </c>
      <c r="J3" s="40">
        <f>+H3+I3</f>
        <v>232500</v>
      </c>
      <c r="K3" s="54">
        <v>1</v>
      </c>
      <c r="L3" s="59">
        <f>+J3*K3</f>
        <v>232500</v>
      </c>
      <c r="N3" t="s">
        <v>95</v>
      </c>
      <c r="O3" s="41"/>
    </row>
    <row r="4" spans="1:15" x14ac:dyDescent="0.2">
      <c r="A4" s="41" t="s">
        <v>80</v>
      </c>
      <c r="B4" s="59">
        <f>+O16</f>
        <v>0</v>
      </c>
      <c r="C4" s="41" t="s">
        <v>105</v>
      </c>
      <c r="D4" s="59"/>
      <c r="F4" s="15">
        <v>101</v>
      </c>
      <c r="G4" s="15" t="s">
        <v>72</v>
      </c>
      <c r="H4" s="40">
        <f>+預金帳サンプル!T7</f>
        <v>-114776</v>
      </c>
      <c r="I4" s="40">
        <f>+経費帳サンプル!T7</f>
        <v>114776</v>
      </c>
      <c r="J4" s="40">
        <f t="shared" ref="J4:J31" si="0">+H4+I4</f>
        <v>0</v>
      </c>
      <c r="K4" s="54">
        <v>1</v>
      </c>
      <c r="L4" s="59">
        <f t="shared" ref="L4:L31" si="1">+J4*K4</f>
        <v>0</v>
      </c>
      <c r="N4" t="s">
        <v>96</v>
      </c>
    </row>
    <row r="5" spans="1:15" x14ac:dyDescent="0.2">
      <c r="A5" s="41" t="s">
        <v>81</v>
      </c>
      <c r="B5" s="59"/>
      <c r="C5" s="41"/>
      <c r="D5" s="59"/>
      <c r="F5" s="15">
        <v>102</v>
      </c>
      <c r="G5" s="15" t="s">
        <v>25</v>
      </c>
      <c r="H5" s="40">
        <f>+預金帳サンプル!T8</f>
        <v>0</v>
      </c>
      <c r="I5" s="40">
        <f>+経費帳サンプル!T8</f>
        <v>0</v>
      </c>
      <c r="J5" s="40">
        <f t="shared" si="0"/>
        <v>0</v>
      </c>
      <c r="K5" s="54">
        <v>1</v>
      </c>
      <c r="L5" s="59">
        <f t="shared" si="1"/>
        <v>0</v>
      </c>
      <c r="N5" s="39" t="s">
        <v>99</v>
      </c>
      <c r="O5" s="39" t="s">
        <v>97</v>
      </c>
    </row>
    <row r="6" spans="1:15" x14ac:dyDescent="0.2">
      <c r="A6" s="41" t="s">
        <v>41</v>
      </c>
      <c r="B6" s="59"/>
      <c r="C6" s="41"/>
      <c r="D6" s="59"/>
      <c r="F6" s="15">
        <v>103</v>
      </c>
      <c r="G6" s="15" t="s">
        <v>68</v>
      </c>
      <c r="H6" s="40">
        <f>+預金帳サンプル!T9</f>
        <v>0</v>
      </c>
      <c r="I6" s="40">
        <f>+経費帳サンプル!T9</f>
        <v>0</v>
      </c>
      <c r="J6" s="40">
        <f t="shared" si="0"/>
        <v>0</v>
      </c>
      <c r="K6" s="54">
        <v>1</v>
      </c>
      <c r="L6" s="59">
        <f t="shared" si="1"/>
        <v>0</v>
      </c>
      <c r="N6" s="41"/>
      <c r="O6" s="41"/>
    </row>
    <row r="7" spans="1:15" x14ac:dyDescent="0.2">
      <c r="A7" s="41"/>
      <c r="B7" s="59"/>
      <c r="C7" s="41"/>
      <c r="D7" s="59"/>
      <c r="F7" s="15">
        <v>104</v>
      </c>
      <c r="G7" s="15" t="s">
        <v>41</v>
      </c>
      <c r="H7" s="40">
        <f>+預金帳サンプル!T10</f>
        <v>0</v>
      </c>
      <c r="I7" s="40">
        <f>+経費帳サンプル!T10</f>
        <v>0</v>
      </c>
      <c r="J7" s="40">
        <f t="shared" si="0"/>
        <v>0</v>
      </c>
      <c r="K7" s="54">
        <v>1</v>
      </c>
      <c r="L7" s="59">
        <f t="shared" si="1"/>
        <v>0</v>
      </c>
      <c r="N7" s="41"/>
      <c r="O7" s="41"/>
    </row>
    <row r="8" spans="1:15" x14ac:dyDescent="0.2">
      <c r="A8" s="41"/>
      <c r="B8" s="59"/>
      <c r="C8" s="41"/>
      <c r="D8" s="59"/>
      <c r="F8" s="15">
        <v>300</v>
      </c>
      <c r="G8" s="15" t="s">
        <v>19</v>
      </c>
      <c r="H8" s="40">
        <f>+預金帳サンプル!T11</f>
        <v>350000</v>
      </c>
      <c r="I8" s="40">
        <f>+経費帳サンプル!T11</f>
        <v>0</v>
      </c>
      <c r="J8" s="40">
        <f t="shared" si="0"/>
        <v>350000</v>
      </c>
      <c r="K8" s="54">
        <v>1</v>
      </c>
      <c r="L8" s="59">
        <f t="shared" si="1"/>
        <v>350000</v>
      </c>
      <c r="N8" s="41"/>
      <c r="O8" s="41"/>
    </row>
    <row r="9" spans="1:15" x14ac:dyDescent="0.2">
      <c r="A9" s="41"/>
      <c r="B9" s="59"/>
      <c r="C9" s="41"/>
      <c r="D9" s="59"/>
      <c r="F9" s="15">
        <v>302</v>
      </c>
      <c r="G9" s="15" t="s">
        <v>20</v>
      </c>
      <c r="H9" s="40">
        <f>+預金帳サンプル!T12</f>
        <v>0</v>
      </c>
      <c r="I9" s="40">
        <f>+経費帳サンプル!T12</f>
        <v>0</v>
      </c>
      <c r="J9" s="40">
        <f t="shared" si="0"/>
        <v>0</v>
      </c>
      <c r="K9" s="54">
        <v>1</v>
      </c>
      <c r="L9" s="59">
        <f t="shared" si="1"/>
        <v>0</v>
      </c>
      <c r="N9" s="41"/>
      <c r="O9" s="41"/>
    </row>
    <row r="10" spans="1:15" x14ac:dyDescent="0.2">
      <c r="A10" s="41" t="s">
        <v>100</v>
      </c>
      <c r="B10" s="60" t="str">
        <f>IF(+L3&gt;0,"=L3","=0")</f>
        <v>=L3</v>
      </c>
      <c r="C10" s="41" t="s">
        <v>101</v>
      </c>
      <c r="D10" s="59"/>
      <c r="F10" s="15">
        <v>303</v>
      </c>
      <c r="G10" s="15" t="s">
        <v>22</v>
      </c>
      <c r="H10" s="40">
        <f>+預金帳サンプル!T13</f>
        <v>0</v>
      </c>
      <c r="I10" s="40">
        <f>+経費帳サンプル!T13</f>
        <v>0</v>
      </c>
      <c r="J10" s="40">
        <f t="shared" si="0"/>
        <v>0</v>
      </c>
      <c r="K10" s="54">
        <v>1</v>
      </c>
      <c r="L10" s="59">
        <f t="shared" si="1"/>
        <v>0</v>
      </c>
      <c r="N10" s="41"/>
      <c r="O10" s="41"/>
    </row>
    <row r="11" spans="1:15" x14ac:dyDescent="0.2">
      <c r="F11" s="15">
        <v>400</v>
      </c>
      <c r="G11" s="15" t="s">
        <v>6</v>
      </c>
      <c r="H11" s="40">
        <f>+預金帳サンプル!T14</f>
        <v>0</v>
      </c>
      <c r="I11" s="40">
        <f>+経費帳サンプル!T14</f>
        <v>0</v>
      </c>
      <c r="J11" s="40">
        <f t="shared" si="0"/>
        <v>0</v>
      </c>
      <c r="K11" s="54">
        <v>1</v>
      </c>
      <c r="L11" s="59">
        <f t="shared" si="1"/>
        <v>0</v>
      </c>
      <c r="N11" s="41"/>
      <c r="O11" s="41"/>
    </row>
    <row r="12" spans="1:15" x14ac:dyDescent="0.2">
      <c r="A12" t="s">
        <v>75</v>
      </c>
      <c r="F12" s="15">
        <v>401</v>
      </c>
      <c r="G12" s="15" t="s">
        <v>7</v>
      </c>
      <c r="H12" s="40">
        <f>+預金帳サンプル!T15</f>
        <v>0</v>
      </c>
      <c r="I12" s="40">
        <f>+経費帳サンプル!T15</f>
        <v>5586</v>
      </c>
      <c r="J12" s="40">
        <f t="shared" si="0"/>
        <v>5586</v>
      </c>
      <c r="K12" s="54">
        <v>1</v>
      </c>
      <c r="L12" s="59">
        <f t="shared" si="1"/>
        <v>5586</v>
      </c>
      <c r="N12" s="41"/>
      <c r="O12" s="41"/>
    </row>
    <row r="13" spans="1:15" x14ac:dyDescent="0.2">
      <c r="A13" s="41" t="s">
        <v>82</v>
      </c>
      <c r="B13" s="59">
        <f>+L8-O3+O16</f>
        <v>350000</v>
      </c>
      <c r="F13" s="15">
        <v>402</v>
      </c>
      <c r="G13" s="15" t="s">
        <v>8</v>
      </c>
      <c r="H13" s="40">
        <f>+預金帳サンプル!T16</f>
        <v>0</v>
      </c>
      <c r="I13" s="40">
        <f>+経費帳サンプル!T16</f>
        <v>16470</v>
      </c>
      <c r="J13" s="40">
        <f t="shared" si="0"/>
        <v>16470</v>
      </c>
      <c r="K13" s="54">
        <v>1</v>
      </c>
      <c r="L13" s="59">
        <f t="shared" si="1"/>
        <v>16470</v>
      </c>
      <c r="N13" s="41"/>
      <c r="O13" s="41"/>
    </row>
    <row r="14" spans="1:15" x14ac:dyDescent="0.2">
      <c r="A14" s="41" t="s">
        <v>83</v>
      </c>
      <c r="B14" s="59">
        <f>+L10</f>
        <v>0</v>
      </c>
      <c r="F14" s="15">
        <v>403</v>
      </c>
      <c r="G14" s="15" t="s">
        <v>9</v>
      </c>
      <c r="H14" s="40">
        <f>+預金帳サンプル!T17</f>
        <v>0</v>
      </c>
      <c r="I14" s="40">
        <f>+経費帳サンプル!T17</f>
        <v>0</v>
      </c>
      <c r="J14" s="40">
        <f t="shared" si="0"/>
        <v>0</v>
      </c>
      <c r="K14" s="54">
        <v>1</v>
      </c>
      <c r="L14" s="59">
        <f t="shared" si="1"/>
        <v>0</v>
      </c>
      <c r="N14" s="41"/>
      <c r="O14" s="41"/>
    </row>
    <row r="15" spans="1:15" x14ac:dyDescent="0.2">
      <c r="A15" s="41" t="s">
        <v>84</v>
      </c>
      <c r="B15" s="59">
        <f>+L10</f>
        <v>0</v>
      </c>
      <c r="F15" s="15">
        <v>404</v>
      </c>
      <c r="G15" s="15" t="s">
        <v>29</v>
      </c>
      <c r="H15" s="40">
        <f>+預金帳サンプル!T18</f>
        <v>50000</v>
      </c>
      <c r="I15" s="40">
        <f>+経費帳サンプル!T18</f>
        <v>0</v>
      </c>
      <c r="J15" s="40">
        <f t="shared" si="0"/>
        <v>50000</v>
      </c>
      <c r="K15" s="54">
        <v>1</v>
      </c>
      <c r="L15" s="59">
        <f t="shared" si="1"/>
        <v>50000</v>
      </c>
      <c r="N15" s="41"/>
      <c r="O15" s="41"/>
    </row>
    <row r="16" spans="1:15" x14ac:dyDescent="0.2">
      <c r="A16" s="53" t="s">
        <v>85</v>
      </c>
      <c r="B16" s="58">
        <f>SUM(B13:B15)</f>
        <v>350000</v>
      </c>
      <c r="F16" s="15">
        <v>405</v>
      </c>
      <c r="G16" s="15" t="s">
        <v>10</v>
      </c>
      <c r="H16" s="40">
        <f>+預金帳サンプル!T19</f>
        <v>0</v>
      </c>
      <c r="I16" s="40">
        <f>+経費帳サンプル!T19</f>
        <v>0</v>
      </c>
      <c r="J16" s="40">
        <f t="shared" si="0"/>
        <v>0</v>
      </c>
      <c r="K16" s="54">
        <v>1</v>
      </c>
      <c r="L16" s="59">
        <f t="shared" si="1"/>
        <v>0</v>
      </c>
      <c r="N16" s="39" t="s">
        <v>98</v>
      </c>
      <c r="O16" s="41">
        <f>SUM(O6:O15)</f>
        <v>0</v>
      </c>
    </row>
    <row r="17" spans="1:12" x14ac:dyDescent="0.2">
      <c r="A17" s="41" t="s">
        <v>86</v>
      </c>
      <c r="B17" s="59"/>
      <c r="F17" s="15">
        <v>406</v>
      </c>
      <c r="G17" s="15" t="s">
        <v>30</v>
      </c>
      <c r="H17" s="40">
        <f>+預金帳サンプル!T20</f>
        <v>0</v>
      </c>
      <c r="I17" s="40">
        <f>+経費帳サンプル!T20</f>
        <v>0</v>
      </c>
      <c r="J17" s="40">
        <f t="shared" si="0"/>
        <v>0</v>
      </c>
      <c r="K17" s="54">
        <v>1</v>
      </c>
      <c r="L17" s="59">
        <f t="shared" si="1"/>
        <v>0</v>
      </c>
    </row>
    <row r="18" spans="1:12" x14ac:dyDescent="0.2">
      <c r="A18" s="41" t="s">
        <v>87</v>
      </c>
      <c r="B18" s="59"/>
      <c r="F18" s="15">
        <v>407</v>
      </c>
      <c r="G18" s="15" t="s">
        <v>11</v>
      </c>
      <c r="H18" s="40">
        <f>+預金帳サンプル!T21</f>
        <v>0</v>
      </c>
      <c r="I18" s="40">
        <f>+経費帳サンプル!T21</f>
        <v>0</v>
      </c>
      <c r="J18" s="40">
        <f t="shared" si="0"/>
        <v>0</v>
      </c>
      <c r="K18" s="54">
        <v>1</v>
      </c>
      <c r="L18" s="59">
        <f t="shared" si="1"/>
        <v>0</v>
      </c>
    </row>
    <row r="19" spans="1:12" x14ac:dyDescent="0.2">
      <c r="A19" s="41" t="s">
        <v>88</v>
      </c>
      <c r="B19" s="59"/>
      <c r="F19" s="15">
        <v>408</v>
      </c>
      <c r="G19" s="15" t="s">
        <v>12</v>
      </c>
      <c r="H19" s="40">
        <f>+預金帳サンプル!T22</f>
        <v>0</v>
      </c>
      <c r="I19" s="40">
        <f>+経費帳サンプル!T22</f>
        <v>0</v>
      </c>
      <c r="J19" s="40">
        <f t="shared" si="0"/>
        <v>0</v>
      </c>
      <c r="K19" s="54">
        <v>1</v>
      </c>
      <c r="L19" s="59">
        <f t="shared" si="1"/>
        <v>0</v>
      </c>
    </row>
    <row r="20" spans="1:12" x14ac:dyDescent="0.2">
      <c r="A20" s="53" t="s">
        <v>89</v>
      </c>
      <c r="B20" s="58">
        <f>+B17+B18-B19</f>
        <v>0</v>
      </c>
      <c r="F20" s="15">
        <v>409</v>
      </c>
      <c r="G20" s="15" t="s">
        <v>13</v>
      </c>
      <c r="H20" s="40">
        <f>+預金帳サンプル!T23</f>
        <v>9462</v>
      </c>
      <c r="I20" s="40">
        <f>+経費帳サンプル!T23</f>
        <v>0</v>
      </c>
      <c r="J20" s="40">
        <f t="shared" si="0"/>
        <v>9462</v>
      </c>
      <c r="K20" s="54">
        <v>0.5</v>
      </c>
      <c r="L20" s="59">
        <f t="shared" si="1"/>
        <v>4731</v>
      </c>
    </row>
    <row r="21" spans="1:12" x14ac:dyDescent="0.2">
      <c r="A21" s="53" t="s">
        <v>90</v>
      </c>
      <c r="B21" s="58">
        <f>+B16-B20</f>
        <v>350000</v>
      </c>
      <c r="F21" s="15">
        <v>410</v>
      </c>
      <c r="G21" s="15" t="s">
        <v>14</v>
      </c>
      <c r="H21" s="40">
        <f>+預金帳サンプル!T24</f>
        <v>7235</v>
      </c>
      <c r="I21" s="40">
        <f>+経費帳サンプル!T24</f>
        <v>0</v>
      </c>
      <c r="J21" s="40">
        <f t="shared" si="0"/>
        <v>7235</v>
      </c>
      <c r="K21" s="54">
        <v>0.8</v>
      </c>
      <c r="L21" s="59">
        <f t="shared" si="1"/>
        <v>5788</v>
      </c>
    </row>
    <row r="22" spans="1:12" x14ac:dyDescent="0.2">
      <c r="A22" s="15" t="s">
        <v>6</v>
      </c>
      <c r="B22" s="59">
        <f>+L11</f>
        <v>0</v>
      </c>
      <c r="F22" s="15">
        <v>411</v>
      </c>
      <c r="G22" s="15" t="s">
        <v>15</v>
      </c>
      <c r="H22" s="40">
        <f>+預金帳サンプル!T25</f>
        <v>70000</v>
      </c>
      <c r="I22" s="40">
        <f>+経費帳サンプル!T25</f>
        <v>0</v>
      </c>
      <c r="J22" s="40">
        <f t="shared" si="0"/>
        <v>70000</v>
      </c>
      <c r="K22" s="54">
        <v>0.5</v>
      </c>
      <c r="L22" s="59">
        <f t="shared" si="1"/>
        <v>35000</v>
      </c>
    </row>
    <row r="23" spans="1:12" x14ac:dyDescent="0.2">
      <c r="A23" s="15" t="s">
        <v>7</v>
      </c>
      <c r="B23" s="59">
        <f t="shared" ref="B23:B38" si="2">+L12</f>
        <v>5586</v>
      </c>
      <c r="F23" s="15">
        <v>412</v>
      </c>
      <c r="G23" s="15" t="s">
        <v>31</v>
      </c>
      <c r="H23" s="40">
        <f>+預金帳サンプル!T26</f>
        <v>3210</v>
      </c>
      <c r="I23" s="40">
        <f>+経費帳サンプル!T26</f>
        <v>0</v>
      </c>
      <c r="J23" s="40">
        <f t="shared" si="0"/>
        <v>3210</v>
      </c>
      <c r="K23" s="54">
        <v>1</v>
      </c>
      <c r="L23" s="59">
        <f t="shared" si="1"/>
        <v>3210</v>
      </c>
    </row>
    <row r="24" spans="1:12" x14ac:dyDescent="0.2">
      <c r="A24" s="15" t="s">
        <v>8</v>
      </c>
      <c r="B24" s="59">
        <f t="shared" si="2"/>
        <v>16470</v>
      </c>
      <c r="F24" s="15">
        <v>413</v>
      </c>
      <c r="G24" s="15" t="s">
        <v>16</v>
      </c>
      <c r="H24" s="40">
        <f>+預金帳サンプル!T27</f>
        <v>0</v>
      </c>
      <c r="I24" s="40">
        <f>+経費帳サンプル!T27</f>
        <v>0</v>
      </c>
      <c r="J24" s="40">
        <f t="shared" si="0"/>
        <v>0</v>
      </c>
      <c r="K24" s="54">
        <v>1</v>
      </c>
      <c r="L24" s="59">
        <f t="shared" si="1"/>
        <v>0</v>
      </c>
    </row>
    <row r="25" spans="1:12" x14ac:dyDescent="0.2">
      <c r="A25" s="15" t="s">
        <v>9</v>
      </c>
      <c r="B25" s="59">
        <f t="shared" si="2"/>
        <v>0</v>
      </c>
      <c r="F25" s="15">
        <v>414</v>
      </c>
      <c r="G25" s="15" t="s">
        <v>32</v>
      </c>
      <c r="H25" s="40">
        <f>+預金帳サンプル!T28</f>
        <v>0</v>
      </c>
      <c r="I25" s="40">
        <f>+経費帳サンプル!T28</f>
        <v>37420</v>
      </c>
      <c r="J25" s="40">
        <f t="shared" si="0"/>
        <v>37420</v>
      </c>
      <c r="K25" s="54">
        <v>1</v>
      </c>
      <c r="L25" s="59">
        <f t="shared" si="1"/>
        <v>37420</v>
      </c>
    </row>
    <row r="26" spans="1:12" x14ac:dyDescent="0.2">
      <c r="A26" s="15" t="s">
        <v>29</v>
      </c>
      <c r="B26" s="59">
        <f t="shared" si="2"/>
        <v>50000</v>
      </c>
      <c r="F26" s="15">
        <v>415</v>
      </c>
      <c r="G26" s="15" t="s">
        <v>17</v>
      </c>
      <c r="H26" s="40">
        <f>+預金帳サンプル!T29</f>
        <v>0</v>
      </c>
      <c r="I26" s="40">
        <f>+経費帳サンプル!T29</f>
        <v>0</v>
      </c>
      <c r="J26" s="40">
        <f t="shared" si="0"/>
        <v>0</v>
      </c>
      <c r="K26" s="54">
        <v>1</v>
      </c>
      <c r="L26" s="59">
        <f t="shared" si="1"/>
        <v>0</v>
      </c>
    </row>
    <row r="27" spans="1:12" x14ac:dyDescent="0.2">
      <c r="A27" s="15" t="s">
        <v>10</v>
      </c>
      <c r="B27" s="59">
        <f t="shared" si="2"/>
        <v>0</v>
      </c>
      <c r="F27" s="15">
        <v>416</v>
      </c>
      <c r="G27" s="15" t="s">
        <v>18</v>
      </c>
      <c r="H27" s="40">
        <f>+預金帳サンプル!T30</f>
        <v>440</v>
      </c>
      <c r="I27" s="40">
        <f>+経費帳サンプル!T30</f>
        <v>300</v>
      </c>
      <c r="J27" s="40">
        <f t="shared" si="0"/>
        <v>740</v>
      </c>
      <c r="K27" s="54">
        <v>1</v>
      </c>
      <c r="L27" s="59">
        <f t="shared" si="1"/>
        <v>740</v>
      </c>
    </row>
    <row r="28" spans="1:12" x14ac:dyDescent="0.2">
      <c r="A28" s="15" t="s">
        <v>30</v>
      </c>
      <c r="B28" s="59">
        <f t="shared" si="2"/>
        <v>0</v>
      </c>
      <c r="F28" s="15"/>
      <c r="G28" s="48"/>
      <c r="H28" s="40">
        <f>+預金帳サンプル!T31</f>
        <v>0</v>
      </c>
      <c r="I28" s="40">
        <f>+経費帳サンプル!T31</f>
        <v>0</v>
      </c>
      <c r="J28" s="40">
        <f t="shared" si="0"/>
        <v>0</v>
      </c>
      <c r="K28" s="54">
        <v>1</v>
      </c>
      <c r="L28" s="59">
        <f t="shared" si="1"/>
        <v>0</v>
      </c>
    </row>
    <row r="29" spans="1:12" x14ac:dyDescent="0.2">
      <c r="A29" s="15" t="s">
        <v>11</v>
      </c>
      <c r="B29" s="59">
        <f t="shared" si="2"/>
        <v>0</v>
      </c>
      <c r="F29" s="15"/>
      <c r="G29" s="48"/>
      <c r="H29" s="40">
        <f>+預金帳サンプル!T32</f>
        <v>0</v>
      </c>
      <c r="I29" s="40">
        <f>+経費帳サンプル!T32</f>
        <v>0</v>
      </c>
      <c r="J29" s="40">
        <f t="shared" si="0"/>
        <v>0</v>
      </c>
      <c r="K29" s="54">
        <v>1</v>
      </c>
      <c r="L29" s="59">
        <f t="shared" si="1"/>
        <v>0</v>
      </c>
    </row>
    <row r="30" spans="1:12" x14ac:dyDescent="0.2">
      <c r="A30" s="15" t="s">
        <v>12</v>
      </c>
      <c r="B30" s="59">
        <f t="shared" si="2"/>
        <v>0</v>
      </c>
      <c r="F30" s="15"/>
      <c r="G30" s="48"/>
      <c r="H30" s="40">
        <f>+預金帳サンプル!T33</f>
        <v>0</v>
      </c>
      <c r="I30" s="40">
        <f>+経費帳サンプル!T33</f>
        <v>0</v>
      </c>
      <c r="J30" s="40">
        <f t="shared" si="0"/>
        <v>0</v>
      </c>
      <c r="K30" s="54">
        <v>1</v>
      </c>
      <c r="L30" s="59">
        <f t="shared" si="1"/>
        <v>0</v>
      </c>
    </row>
    <row r="31" spans="1:12" x14ac:dyDescent="0.2">
      <c r="A31" s="15" t="s">
        <v>13</v>
      </c>
      <c r="B31" s="59">
        <f t="shared" si="2"/>
        <v>4731</v>
      </c>
      <c r="F31" s="49"/>
      <c r="G31" s="50"/>
      <c r="H31" s="40">
        <f>+預金帳サンプル!T34</f>
        <v>0</v>
      </c>
      <c r="I31" s="40">
        <f>+経費帳サンプル!T34</f>
        <v>0</v>
      </c>
      <c r="J31" s="40">
        <f t="shared" si="0"/>
        <v>0</v>
      </c>
      <c r="K31" s="54">
        <v>1</v>
      </c>
      <c r="L31" s="59">
        <f t="shared" si="1"/>
        <v>0</v>
      </c>
    </row>
    <row r="32" spans="1:12" x14ac:dyDescent="0.2">
      <c r="A32" s="15" t="s">
        <v>14</v>
      </c>
      <c r="B32" s="59">
        <f t="shared" si="2"/>
        <v>5788</v>
      </c>
      <c r="F32" s="75" t="s">
        <v>79</v>
      </c>
      <c r="G32" s="75"/>
      <c r="H32" s="52">
        <f>SUM(H3:H31)</f>
        <v>663071</v>
      </c>
      <c r="I32" s="52">
        <f>SUM(I3:I31)</f>
        <v>119552</v>
      </c>
      <c r="J32" s="52">
        <f>SUM(J3:J31)</f>
        <v>782623</v>
      </c>
      <c r="K32" s="53"/>
      <c r="L32" s="58"/>
    </row>
    <row r="33" spans="1:2" x14ac:dyDescent="0.2">
      <c r="A33" s="15" t="s">
        <v>15</v>
      </c>
      <c r="B33" s="59">
        <f t="shared" si="2"/>
        <v>35000</v>
      </c>
    </row>
    <row r="34" spans="1:2" x14ac:dyDescent="0.2">
      <c r="A34" s="15" t="s">
        <v>31</v>
      </c>
      <c r="B34" s="59">
        <f t="shared" si="2"/>
        <v>3210</v>
      </c>
    </row>
    <row r="35" spans="1:2" x14ac:dyDescent="0.2">
      <c r="A35" s="15" t="s">
        <v>16</v>
      </c>
      <c r="B35" s="59">
        <f t="shared" si="2"/>
        <v>0</v>
      </c>
    </row>
    <row r="36" spans="1:2" x14ac:dyDescent="0.2">
      <c r="A36" s="15" t="s">
        <v>32</v>
      </c>
      <c r="B36" s="59">
        <f t="shared" si="2"/>
        <v>37420</v>
      </c>
    </row>
    <row r="37" spans="1:2" x14ac:dyDescent="0.2">
      <c r="A37" s="15" t="s">
        <v>17</v>
      </c>
      <c r="B37" s="59">
        <f t="shared" si="2"/>
        <v>0</v>
      </c>
    </row>
    <row r="38" spans="1:2" x14ac:dyDescent="0.2">
      <c r="A38" s="15" t="s">
        <v>18</v>
      </c>
      <c r="B38" s="59">
        <f t="shared" si="2"/>
        <v>740</v>
      </c>
    </row>
    <row r="39" spans="1:2" x14ac:dyDescent="0.2">
      <c r="A39" s="53" t="s">
        <v>91</v>
      </c>
      <c r="B39" s="59">
        <f>SUM(B22:B38)</f>
        <v>158945</v>
      </c>
    </row>
    <row r="40" spans="1:2" x14ac:dyDescent="0.2">
      <c r="A40" s="56" t="s">
        <v>102</v>
      </c>
      <c r="B40" s="59">
        <f>+B21-B39</f>
        <v>191055</v>
      </c>
    </row>
  </sheetData>
  <mergeCells count="2">
    <mergeCell ref="F2:G2"/>
    <mergeCell ref="F32:G32"/>
  </mergeCells>
  <phoneticPr fontId="5"/>
  <conditionalFormatting sqref="K1:K1048576">
    <cfRule type="cellIs" dxfId="1" priority="1" operator="equal">
      <formula>1</formula>
    </cfRule>
    <cfRule type="containsText" dxfId="0" priority="2" operator="containsText" text="100％">
      <formula>NOT(ISERROR(SEARCH("100％",K1)))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7019-0E9A-482F-A86A-5DF242431B78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P31" sqref="P31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9" width="12.44140625" customWidth="1"/>
    <col min="20" max="20" width="13.109375" customWidth="1"/>
  </cols>
  <sheetData>
    <row r="1" spans="2:20" ht="23.4" x14ac:dyDescent="0.2">
      <c r="B1" s="36" t="s">
        <v>43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4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4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37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37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37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37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37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37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37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37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37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37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37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37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37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37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37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37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37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37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37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37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37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37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37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37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37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37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37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37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37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37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37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38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3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3" ht="13.8" thickBot="1" x14ac:dyDescent="0.25">
      <c r="B290" s="43"/>
      <c r="C290" s="44"/>
      <c r="D290" s="44"/>
      <c r="E290" s="45" t="str">
        <f t="shared" si="11"/>
        <v/>
      </c>
      <c r="F290" s="44"/>
      <c r="G290" s="44"/>
      <c r="H290" s="44"/>
      <c r="I290" s="44"/>
      <c r="J290" s="46"/>
      <c r="K290" s="47"/>
      <c r="L290" s="42">
        <f t="shared" si="12"/>
        <v>0</v>
      </c>
      <c r="M290" t="s">
        <v>73</v>
      </c>
    </row>
  </sheetData>
  <sheetProtection selectLockedCells="1"/>
  <mergeCells count="12">
    <mergeCell ref="F1:H1"/>
    <mergeCell ref="K1:L1"/>
    <mergeCell ref="K2:L2"/>
    <mergeCell ref="B3:C3"/>
    <mergeCell ref="D3:E3"/>
    <mergeCell ref="Q4:Q5"/>
    <mergeCell ref="R4:R5"/>
    <mergeCell ref="S4:S5"/>
    <mergeCell ref="T4:T5"/>
    <mergeCell ref="O37:P37"/>
    <mergeCell ref="O4:O5"/>
    <mergeCell ref="P4:P5"/>
  </mergeCells>
  <phoneticPr fontId="5"/>
  <conditionalFormatting sqref="E1:E1048576">
    <cfRule type="containsText" dxfId="8" priority="1" operator="containsText" text="固定資産">
      <formula>NOT(ISERROR(SEARCH("固定資産",E1)))</formula>
    </cfRule>
  </conditionalFormatting>
  <dataValidations count="4">
    <dataValidation type="whole" operator="greaterThan" allowBlank="1" showErrorMessage="1" sqref="J4:L290" xr:uid="{C7C361D9-8F9D-499B-B7FC-93420897B8A9}">
      <formula1>0</formula1>
      <formula2>0</formula2>
    </dataValidation>
    <dataValidation type="whole" allowBlank="1" showErrorMessage="1" sqref="B4:B290" xr:uid="{5EA0415C-7429-42D8-B028-85E276044F7E}">
      <formula1>1</formula1>
      <formula2>12</formula2>
    </dataValidation>
    <dataValidation type="whole" allowBlank="1" showErrorMessage="1" sqref="C4:C290" xr:uid="{50CBB123-9818-43C4-957E-FFC351BF8683}">
      <formula1>1</formula1>
      <formula2>31</formula2>
    </dataValidation>
    <dataValidation type="list" allowBlank="1" showInputMessage="1" showErrorMessage="1" sqref="D5:D290" xr:uid="{4CA1CBCA-9B8A-478F-9251-09D1075160FF}">
      <formula1>$O$6:$O$36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AF04-21F2-42AA-BD41-68ADB4C9343E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P31" sqref="P31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9" width="12.44140625" customWidth="1"/>
    <col min="20" max="20" width="13.109375" customWidth="1"/>
  </cols>
  <sheetData>
    <row r="1" spans="2:20" ht="23.4" x14ac:dyDescent="0.2">
      <c r="B1" s="36" t="s">
        <v>43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4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4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37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37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37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37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37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37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37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37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37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37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37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37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37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37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37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37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37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37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37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37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37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37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37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37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37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37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37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37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37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37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37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38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3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3" ht="13.8" thickBot="1" x14ac:dyDescent="0.25">
      <c r="B290" s="43"/>
      <c r="C290" s="44"/>
      <c r="D290" s="44"/>
      <c r="E290" s="45" t="str">
        <f t="shared" si="11"/>
        <v/>
      </c>
      <c r="F290" s="44"/>
      <c r="G290" s="44"/>
      <c r="H290" s="44"/>
      <c r="I290" s="44"/>
      <c r="J290" s="46"/>
      <c r="K290" s="47"/>
      <c r="L290" s="42">
        <f t="shared" si="12"/>
        <v>0</v>
      </c>
      <c r="M290" t="s">
        <v>73</v>
      </c>
    </row>
  </sheetData>
  <sheetProtection selectLockedCells="1"/>
  <mergeCells count="12">
    <mergeCell ref="F1:H1"/>
    <mergeCell ref="K1:L1"/>
    <mergeCell ref="K2:L2"/>
    <mergeCell ref="B3:C3"/>
    <mergeCell ref="D3:E3"/>
    <mergeCell ref="Q4:Q5"/>
    <mergeCell ref="R4:R5"/>
    <mergeCell ref="S4:S5"/>
    <mergeCell ref="T4:T5"/>
    <mergeCell ref="O37:P37"/>
    <mergeCell ref="O4:O5"/>
    <mergeCell ref="P4:P5"/>
  </mergeCells>
  <phoneticPr fontId="5"/>
  <conditionalFormatting sqref="E1:E1048576">
    <cfRule type="containsText" dxfId="7" priority="1" operator="containsText" text="固定資産">
      <formula>NOT(ISERROR(SEARCH("固定資産",E1)))</formula>
    </cfRule>
  </conditionalFormatting>
  <dataValidations count="4">
    <dataValidation type="whole" operator="greaterThan" allowBlank="1" showErrorMessage="1" sqref="J4:L290" xr:uid="{4303FCFC-C8E1-4E02-AEFE-BC136A880F60}">
      <formula1>0</formula1>
      <formula2>0</formula2>
    </dataValidation>
    <dataValidation type="whole" allowBlank="1" showErrorMessage="1" sqref="B4:B290" xr:uid="{47973E06-E75C-4B56-8A3A-8BA8A92B1CF8}">
      <formula1>1</formula1>
      <formula2>12</formula2>
    </dataValidation>
    <dataValidation type="whole" allowBlank="1" showErrorMessage="1" sqref="C4:C290" xr:uid="{30C1E17E-8954-4018-A940-BFD43836897F}">
      <formula1>1</formula1>
      <formula2>31</formula2>
    </dataValidation>
    <dataValidation type="list" allowBlank="1" showInputMessage="1" showErrorMessage="1" sqref="D5:D290" xr:uid="{77621467-63C5-443D-87B3-DCCAA217067F}">
      <formula1>$O$6:$O$36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I5" sqref="I5:K8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8" width="12.44140625" customWidth="1"/>
    <col min="19" max="20" width="12.33203125" customWidth="1"/>
  </cols>
  <sheetData>
    <row r="1" spans="2:20" ht="23.4" x14ac:dyDescent="0.2">
      <c r="B1" s="36" t="s">
        <v>49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3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3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11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11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11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11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11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11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11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11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11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11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11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11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11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11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11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11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11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11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11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11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11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11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11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11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11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11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11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11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11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11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11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12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2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2" ht="13.8" thickBot="1" x14ac:dyDescent="0.25">
      <c r="B290" s="16"/>
      <c r="C290" s="17"/>
      <c r="D290" s="17"/>
      <c r="E290" s="13" t="str">
        <f t="shared" si="11"/>
        <v/>
      </c>
      <c r="F290" s="17"/>
      <c r="G290" s="17"/>
      <c r="H290" s="17"/>
      <c r="I290" s="17"/>
      <c r="J290" s="23"/>
      <c r="K290" s="24"/>
      <c r="L290" s="34">
        <f t="shared" si="12"/>
        <v>0</v>
      </c>
    </row>
  </sheetData>
  <sheetProtection selectLockedCells="1"/>
  <sortState xmlns:xlrd2="http://schemas.microsoft.com/office/spreadsheetml/2017/richdata2" ref="O11:P31">
    <sortCondition ref="O11:O31"/>
  </sortState>
  <mergeCells count="12">
    <mergeCell ref="S4:S5"/>
    <mergeCell ref="T4:T5"/>
    <mergeCell ref="F1:H1"/>
    <mergeCell ref="K1:L1"/>
    <mergeCell ref="K2:L2"/>
    <mergeCell ref="Q4:Q5"/>
    <mergeCell ref="R4:R5"/>
    <mergeCell ref="O37:P37"/>
    <mergeCell ref="B3:C3"/>
    <mergeCell ref="D3:E3"/>
    <mergeCell ref="O4:O5"/>
    <mergeCell ref="P4:P5"/>
  </mergeCells>
  <phoneticPr fontId="5"/>
  <conditionalFormatting sqref="E1:E1048576">
    <cfRule type="containsText" dxfId="6" priority="1" operator="containsText" text="固定資産">
      <formula>NOT(ISERROR(SEARCH("固定資産",E1)))</formula>
    </cfRule>
  </conditionalFormatting>
  <dataValidations count="4">
    <dataValidation type="whole" operator="greaterThan" allowBlank="1" showErrorMessage="1" sqref="J4:L290" xr:uid="{00000000-0002-0000-0000-000000000000}">
      <formula1>0</formula1>
      <formula2>0</formula2>
    </dataValidation>
    <dataValidation type="whole" allowBlank="1" showErrorMessage="1" sqref="B4:B290" xr:uid="{00000000-0002-0000-0000-000001000000}">
      <formula1>1</formula1>
      <formula2>12</formula2>
    </dataValidation>
    <dataValidation type="whole" allowBlank="1" showErrorMessage="1" sqref="C4:C290" xr:uid="{00000000-0002-0000-0000-000002000000}">
      <formula1>1</formula1>
      <formula2>31</formula2>
    </dataValidation>
    <dataValidation type="list" allowBlank="1" showInputMessage="1" showErrorMessage="1" sqref="D5:D290" xr:uid="{1CF9FEBE-D3EB-41FD-B16F-98B81ED519E2}">
      <formula1>$O$6:$O$36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08E3-BEE9-46B1-8600-0E61054937BF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E5" sqref="E5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8" width="12.44140625" customWidth="1"/>
    <col min="19" max="20" width="12.33203125" customWidth="1"/>
  </cols>
  <sheetData>
    <row r="1" spans="2:20" ht="23.4" x14ac:dyDescent="0.2">
      <c r="B1" s="36" t="s">
        <v>49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3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3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11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11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11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11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11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11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11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11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11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11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11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11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11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11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11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11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11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11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11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11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11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11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11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11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11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11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11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11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11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11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11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12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2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2" ht="13.8" thickBot="1" x14ac:dyDescent="0.25">
      <c r="B290" s="16"/>
      <c r="C290" s="17"/>
      <c r="D290" s="17"/>
      <c r="E290" s="13" t="str">
        <f t="shared" si="11"/>
        <v/>
      </c>
      <c r="F290" s="17"/>
      <c r="G290" s="17"/>
      <c r="H290" s="17"/>
      <c r="I290" s="17"/>
      <c r="J290" s="23"/>
      <c r="K290" s="24"/>
      <c r="L290" s="34">
        <f t="shared" si="12"/>
        <v>0</v>
      </c>
    </row>
  </sheetData>
  <sheetProtection selectLockedCells="1"/>
  <mergeCells count="12">
    <mergeCell ref="F1:H1"/>
    <mergeCell ref="K1:L1"/>
    <mergeCell ref="K2:L2"/>
    <mergeCell ref="B3:C3"/>
    <mergeCell ref="D3:E3"/>
    <mergeCell ref="Q4:Q5"/>
    <mergeCell ref="R4:R5"/>
    <mergeCell ref="S4:S5"/>
    <mergeCell ref="T4:T5"/>
    <mergeCell ref="O37:P37"/>
    <mergeCell ref="O4:O5"/>
    <mergeCell ref="P4:P5"/>
  </mergeCells>
  <phoneticPr fontId="5"/>
  <conditionalFormatting sqref="E1:E1048576">
    <cfRule type="containsText" dxfId="5" priority="1" operator="containsText" text="固定資産">
      <formula>NOT(ISERROR(SEARCH("固定資産",E1)))</formula>
    </cfRule>
  </conditionalFormatting>
  <dataValidations count="4">
    <dataValidation type="list" allowBlank="1" showInputMessage="1" showErrorMessage="1" sqref="D5:D290" xr:uid="{2D26BF62-8CD3-4FA2-B499-5477A8D62825}">
      <formula1>$O$6:$O$36</formula1>
    </dataValidation>
    <dataValidation type="whole" allowBlank="1" showErrorMessage="1" sqref="C4:C290" xr:uid="{530C2201-DFC7-43BD-AA7E-B7132670940D}">
      <formula1>1</formula1>
      <formula2>31</formula2>
    </dataValidation>
    <dataValidation type="whole" allowBlank="1" showErrorMessage="1" sqref="B4:B290" xr:uid="{BF74979F-A235-449F-9BDC-C31683E75E7E}">
      <formula1>1</formula1>
      <formula2>12</formula2>
    </dataValidation>
    <dataValidation type="whole" operator="greaterThan" allowBlank="1" showErrorMessage="1" sqref="J4:L290" xr:uid="{57E34442-0552-43A2-BBEA-61ECF4735992}">
      <formula1>0</formula1>
      <formula2>0</formula2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C858-EC96-4B32-AECB-E4328B6B26D6}">
  <dimension ref="B1:T290"/>
  <sheetViews>
    <sheetView showGridLines="0" zoomScale="85" zoomScaleNormal="85" zoomScaleSheetLayoutView="85" workbookViewId="0">
      <pane ySplit="3" topLeftCell="A4" activePane="bottomLeft" state="frozen"/>
      <selection pane="bottomLeft" activeCell="H27" sqref="H27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8" width="12.44140625" customWidth="1"/>
    <col min="19" max="20" width="12.33203125" customWidth="1"/>
  </cols>
  <sheetData>
    <row r="1" spans="2:20" ht="23.4" x14ac:dyDescent="0.2">
      <c r="B1" s="36" t="s">
        <v>49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3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/>
      <c r="C5" s="15"/>
      <c r="D5" s="15"/>
      <c r="E5" s="10" t="str">
        <f t="shared" ref="E5:E68" si="0">IF(D5="","",VLOOKUP(D5,$O$6:$P$36,2,FALSE))</f>
        <v/>
      </c>
      <c r="F5" s="15"/>
      <c r="G5" s="15"/>
      <c r="H5" s="15"/>
      <c r="I5" s="15"/>
      <c r="J5" s="21"/>
      <c r="K5" s="22"/>
      <c r="L5" s="33">
        <f t="shared" ref="L5:L68" si="1">L4+J5-K5</f>
        <v>0</v>
      </c>
      <c r="O5" s="71"/>
      <c r="P5" s="71"/>
      <c r="Q5" s="73"/>
      <c r="R5" s="73"/>
      <c r="S5" s="72"/>
      <c r="T5" s="72"/>
    </row>
    <row r="6" spans="2:20" x14ac:dyDescent="0.2">
      <c r="B6" s="14"/>
      <c r="C6" s="15"/>
      <c r="D6" s="15"/>
      <c r="E6" s="10" t="str">
        <f t="shared" si="0"/>
        <v/>
      </c>
      <c r="F6" s="15"/>
      <c r="G6" s="15"/>
      <c r="H6" s="15"/>
      <c r="I6" s="15"/>
      <c r="J6" s="21"/>
      <c r="K6" s="22"/>
      <c r="L6" s="33">
        <f t="shared" si="1"/>
        <v>0</v>
      </c>
      <c r="O6" s="15">
        <v>100</v>
      </c>
      <c r="P6" s="15" t="s">
        <v>39</v>
      </c>
      <c r="Q6" s="11">
        <f t="shared" ref="Q6:Q36" si="2">SUMIF($E$5:$E$290,$P$6:$P$36,$J$5:$J$290)</f>
        <v>0</v>
      </c>
      <c r="R6" s="11">
        <f t="shared" ref="R6:R36" si="3">SUMIF($E$5:$E$290,$P$6:$P$36,$K$5:$K$290)</f>
        <v>0</v>
      </c>
      <c r="S6" s="40"/>
      <c r="T6" s="40">
        <f>+Q6-R6+S6</f>
        <v>0</v>
      </c>
    </row>
    <row r="7" spans="2:20" x14ac:dyDescent="0.2">
      <c r="B7" s="14"/>
      <c r="C7" s="15"/>
      <c r="D7" s="15"/>
      <c r="E7" s="10" t="str">
        <f t="shared" si="0"/>
        <v/>
      </c>
      <c r="F7" s="15"/>
      <c r="G7" s="15"/>
      <c r="H7" s="15"/>
      <c r="I7" s="15"/>
      <c r="J7" s="21"/>
      <c r="K7" s="22"/>
      <c r="L7" s="33">
        <f t="shared" si="1"/>
        <v>0</v>
      </c>
      <c r="O7" s="15">
        <v>101</v>
      </c>
      <c r="P7" s="15" t="s">
        <v>72</v>
      </c>
      <c r="Q7" s="11">
        <f t="shared" si="2"/>
        <v>0</v>
      </c>
      <c r="R7" s="11">
        <f t="shared" si="3"/>
        <v>0</v>
      </c>
      <c r="S7" s="40"/>
      <c r="T7" s="40">
        <f t="shared" ref="T7:T36" si="4">+Q7-R7+S7</f>
        <v>0</v>
      </c>
    </row>
    <row r="8" spans="2:20" x14ac:dyDescent="0.2">
      <c r="B8" s="14"/>
      <c r="C8" s="15"/>
      <c r="D8" s="15"/>
      <c r="E8" s="10" t="str">
        <f t="shared" si="0"/>
        <v/>
      </c>
      <c r="F8" s="15"/>
      <c r="G8" s="15"/>
      <c r="H8" s="15"/>
      <c r="I8" s="15"/>
      <c r="J8" s="21"/>
      <c r="K8" s="22"/>
      <c r="L8" s="33">
        <f t="shared" si="1"/>
        <v>0</v>
      </c>
      <c r="O8" s="15">
        <v>102</v>
      </c>
      <c r="P8" s="15" t="s">
        <v>25</v>
      </c>
      <c r="Q8" s="11">
        <f t="shared" si="2"/>
        <v>0</v>
      </c>
      <c r="R8" s="11">
        <f t="shared" si="3"/>
        <v>0</v>
      </c>
      <c r="S8" s="40"/>
      <c r="T8" s="40">
        <f t="shared" si="4"/>
        <v>0</v>
      </c>
    </row>
    <row r="9" spans="2:20" x14ac:dyDescent="0.2">
      <c r="B9" s="14"/>
      <c r="C9" s="15"/>
      <c r="D9" s="15"/>
      <c r="E9" s="10" t="str">
        <f t="shared" si="0"/>
        <v/>
      </c>
      <c r="F9" s="15"/>
      <c r="G9" s="15"/>
      <c r="H9" s="15"/>
      <c r="I9" s="15"/>
      <c r="J9" s="21"/>
      <c r="K9" s="22"/>
      <c r="L9" s="33">
        <f t="shared" si="1"/>
        <v>0</v>
      </c>
      <c r="O9" s="15">
        <v>103</v>
      </c>
      <c r="P9" s="15" t="s">
        <v>68</v>
      </c>
      <c r="Q9" s="11">
        <f t="shared" si="2"/>
        <v>0</v>
      </c>
      <c r="R9" s="11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/>
      <c r="D10" s="15"/>
      <c r="E10" s="10" t="str">
        <f t="shared" si="0"/>
        <v/>
      </c>
      <c r="F10" s="15"/>
      <c r="G10" s="15"/>
      <c r="H10" s="15"/>
      <c r="I10" s="15"/>
      <c r="J10" s="21"/>
      <c r="K10" s="22"/>
      <c r="L10" s="33">
        <f t="shared" si="1"/>
        <v>0</v>
      </c>
      <c r="O10" s="15">
        <v>104</v>
      </c>
      <c r="P10" s="15" t="s">
        <v>41</v>
      </c>
      <c r="Q10" s="11">
        <f t="shared" si="2"/>
        <v>0</v>
      </c>
      <c r="R10" s="11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/>
      <c r="D11" s="15"/>
      <c r="E11" s="10" t="str">
        <f t="shared" si="0"/>
        <v/>
      </c>
      <c r="F11" s="15"/>
      <c r="G11" s="15"/>
      <c r="H11" s="15"/>
      <c r="I11" s="15"/>
      <c r="J11" s="21"/>
      <c r="K11" s="22"/>
      <c r="L11" s="33">
        <f t="shared" si="1"/>
        <v>0</v>
      </c>
      <c r="O11" s="15">
        <v>300</v>
      </c>
      <c r="P11" s="15" t="s">
        <v>19</v>
      </c>
      <c r="Q11" s="11">
        <f t="shared" si="2"/>
        <v>0</v>
      </c>
      <c r="R11" s="11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/>
      <c r="D12" s="15"/>
      <c r="E12" s="10" t="str">
        <f t="shared" si="0"/>
        <v/>
      </c>
      <c r="F12" s="15"/>
      <c r="G12" s="15"/>
      <c r="H12" s="15"/>
      <c r="I12" s="15"/>
      <c r="J12" s="21"/>
      <c r="K12" s="22"/>
      <c r="L12" s="33">
        <f t="shared" si="1"/>
        <v>0</v>
      </c>
      <c r="O12" s="15">
        <v>302</v>
      </c>
      <c r="P12" s="15" t="s">
        <v>20</v>
      </c>
      <c r="Q12" s="11">
        <f t="shared" si="2"/>
        <v>0</v>
      </c>
      <c r="R12" s="11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/>
      <c r="D13" s="15"/>
      <c r="E13" s="10" t="str">
        <f t="shared" si="0"/>
        <v/>
      </c>
      <c r="F13" s="15"/>
      <c r="G13" s="15"/>
      <c r="H13" s="15"/>
      <c r="I13" s="15"/>
      <c r="J13" s="21"/>
      <c r="K13" s="22"/>
      <c r="L13" s="33">
        <f t="shared" si="1"/>
        <v>0</v>
      </c>
      <c r="O13" s="15">
        <v>303</v>
      </c>
      <c r="P13" s="15" t="s">
        <v>22</v>
      </c>
      <c r="Q13" s="11">
        <f t="shared" si="2"/>
        <v>0</v>
      </c>
      <c r="R13" s="11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/>
      <c r="D14" s="15"/>
      <c r="E14" s="10" t="str">
        <f t="shared" si="0"/>
        <v/>
      </c>
      <c r="F14" s="15"/>
      <c r="G14" s="15"/>
      <c r="H14" s="15"/>
      <c r="I14" s="15"/>
      <c r="J14" s="21"/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11">
        <f t="shared" si="3"/>
        <v>0</v>
      </c>
      <c r="S14" s="40"/>
      <c r="T14" s="40">
        <f t="shared" si="4"/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11">
        <f t="shared" si="3"/>
        <v>0</v>
      </c>
      <c r="S15" s="40"/>
      <c r="T15" s="40">
        <f t="shared" si="4"/>
        <v>0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11">
        <f t="shared" si="3"/>
        <v>0</v>
      </c>
      <c r="S16" s="40"/>
      <c r="T16" s="40">
        <f t="shared" si="4"/>
        <v>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11">
        <f t="shared" si="3"/>
        <v>0</v>
      </c>
      <c r="S17" s="40"/>
      <c r="T17" s="40">
        <f t="shared" si="4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11">
        <f t="shared" si="3"/>
        <v>0</v>
      </c>
      <c r="S18" s="40"/>
      <c r="T18" s="40">
        <f t="shared" si="4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11">
        <f t="shared" si="3"/>
        <v>0</v>
      </c>
      <c r="S19" s="40"/>
      <c r="T19" s="40">
        <f t="shared" si="4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11">
        <f t="shared" si="3"/>
        <v>0</v>
      </c>
      <c r="S20" s="40"/>
      <c r="T20" s="40">
        <f t="shared" si="4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11">
        <f t="shared" si="3"/>
        <v>0</v>
      </c>
      <c r="S21" s="40"/>
      <c r="T21" s="40">
        <f t="shared" si="4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11">
        <f t="shared" si="3"/>
        <v>0</v>
      </c>
      <c r="S22" s="40"/>
      <c r="T22" s="40">
        <f t="shared" si="4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11">
        <f t="shared" si="3"/>
        <v>0</v>
      </c>
      <c r="S23" s="40"/>
      <c r="T23" s="40">
        <f t="shared" si="4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11">
        <f t="shared" si="3"/>
        <v>0</v>
      </c>
      <c r="S24" s="40"/>
      <c r="T24" s="40">
        <f t="shared" si="4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11">
        <f t="shared" si="3"/>
        <v>0</v>
      </c>
      <c r="S25" s="40"/>
      <c r="T25" s="40">
        <f t="shared" si="4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11">
        <f t="shared" si="3"/>
        <v>0</v>
      </c>
      <c r="S26" s="40"/>
      <c r="T26" s="40">
        <f t="shared" si="4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11">
        <f t="shared" si="3"/>
        <v>0</v>
      </c>
      <c r="S27" s="40"/>
      <c r="T27" s="40">
        <f t="shared" si="4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11">
        <f t="shared" si="3"/>
        <v>0</v>
      </c>
      <c r="S28" s="40"/>
      <c r="T28" s="40">
        <f t="shared" si="4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11">
        <f t="shared" si="3"/>
        <v>0</v>
      </c>
      <c r="S29" s="40"/>
      <c r="T29" s="40">
        <f t="shared" si="4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11">
        <f t="shared" si="3"/>
        <v>0</v>
      </c>
      <c r="S30" s="40"/>
      <c r="T30" s="40">
        <f t="shared" si="4"/>
        <v>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11">
        <f t="shared" si="3"/>
        <v>0</v>
      </c>
      <c r="S31" s="40"/>
      <c r="T31" s="40">
        <f t="shared" si="4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11">
        <f t="shared" si="3"/>
        <v>0</v>
      </c>
      <c r="S32" s="40"/>
      <c r="T32" s="40">
        <f t="shared" si="4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11">
        <f t="shared" si="3"/>
        <v>0</v>
      </c>
      <c r="S33" s="40"/>
      <c r="T33" s="40">
        <f t="shared" si="4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11">
        <f t="shared" si="3"/>
        <v>0</v>
      </c>
      <c r="S34" s="40"/>
      <c r="T34" s="40">
        <f t="shared" si="4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11">
        <f t="shared" si="3"/>
        <v>0</v>
      </c>
      <c r="S35" s="40"/>
      <c r="T35" s="40">
        <f t="shared" si="4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15"/>
      <c r="P36" s="15"/>
      <c r="Q36" s="11">
        <f t="shared" si="2"/>
        <v>0</v>
      </c>
      <c r="R36" s="11">
        <f t="shared" si="3"/>
        <v>0</v>
      </c>
      <c r="S36" s="40"/>
      <c r="T36" s="40">
        <f t="shared" si="4"/>
        <v>0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  <c r="O37" s="61" t="s">
        <v>21</v>
      </c>
      <c r="P37" s="61"/>
      <c r="Q37" s="12">
        <f>SUM(Q6:Q36)</f>
        <v>0</v>
      </c>
      <c r="R37" s="12">
        <f>SUM(R6:R36)</f>
        <v>0</v>
      </c>
      <c r="S37" s="38">
        <f>SUM(S6:S36)</f>
        <v>0</v>
      </c>
      <c r="T37" s="38">
        <f>SUM(T6:T36)</f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5">IF(D69="","",VLOOKUP(D69,$O$6:$P$36,2,FALSE))</f>
        <v/>
      </c>
      <c r="F69" s="15"/>
      <c r="G69" s="15"/>
      <c r="H69" s="15"/>
      <c r="I69" s="15"/>
      <c r="J69" s="21"/>
      <c r="K69" s="22"/>
      <c r="L69" s="33">
        <f t="shared" ref="L69:L132" si="6">L68+J69-K69</f>
        <v>0</v>
      </c>
    </row>
    <row r="70" spans="2:12" x14ac:dyDescent="0.2">
      <c r="B70" s="14"/>
      <c r="C70" s="15"/>
      <c r="D70" s="15"/>
      <c r="E70" s="10" t="str">
        <f t="shared" si="5"/>
        <v/>
      </c>
      <c r="F70" s="15"/>
      <c r="G70" s="15"/>
      <c r="H70" s="15"/>
      <c r="I70" s="15"/>
      <c r="J70" s="21"/>
      <c r="K70" s="22"/>
      <c r="L70" s="33">
        <f t="shared" si="6"/>
        <v>0</v>
      </c>
    </row>
    <row r="71" spans="2:12" x14ac:dyDescent="0.2">
      <c r="B71" s="14"/>
      <c r="C71" s="15"/>
      <c r="D71" s="15"/>
      <c r="E71" s="10" t="str">
        <f t="shared" si="5"/>
        <v/>
      </c>
      <c r="F71" s="15"/>
      <c r="G71" s="15"/>
      <c r="H71" s="15"/>
      <c r="I71" s="15"/>
      <c r="J71" s="21"/>
      <c r="K71" s="22"/>
      <c r="L71" s="33">
        <f t="shared" si="6"/>
        <v>0</v>
      </c>
    </row>
    <row r="72" spans="2:12" x14ac:dyDescent="0.2">
      <c r="B72" s="14"/>
      <c r="C72" s="15"/>
      <c r="D72" s="15"/>
      <c r="E72" s="10" t="str">
        <f t="shared" si="5"/>
        <v/>
      </c>
      <c r="F72" s="15"/>
      <c r="G72" s="15"/>
      <c r="H72" s="15"/>
      <c r="I72" s="15"/>
      <c r="J72" s="21"/>
      <c r="K72" s="22"/>
      <c r="L72" s="33">
        <f t="shared" si="6"/>
        <v>0</v>
      </c>
    </row>
    <row r="73" spans="2:12" x14ac:dyDescent="0.2">
      <c r="B73" s="14"/>
      <c r="C73" s="15"/>
      <c r="D73" s="15"/>
      <c r="E73" s="10" t="str">
        <f t="shared" si="5"/>
        <v/>
      </c>
      <c r="F73" s="15"/>
      <c r="G73" s="15"/>
      <c r="H73" s="15"/>
      <c r="I73" s="15"/>
      <c r="J73" s="21"/>
      <c r="K73" s="22"/>
      <c r="L73" s="33">
        <f t="shared" si="6"/>
        <v>0</v>
      </c>
    </row>
    <row r="74" spans="2:12" x14ac:dyDescent="0.2">
      <c r="B74" s="14"/>
      <c r="C74" s="15"/>
      <c r="D74" s="15"/>
      <c r="E74" s="10" t="str">
        <f t="shared" si="5"/>
        <v/>
      </c>
      <c r="F74" s="15"/>
      <c r="G74" s="15"/>
      <c r="H74" s="15"/>
      <c r="I74" s="15"/>
      <c r="J74" s="21"/>
      <c r="K74" s="22"/>
      <c r="L74" s="33">
        <f t="shared" si="6"/>
        <v>0</v>
      </c>
    </row>
    <row r="75" spans="2:12" x14ac:dyDescent="0.2">
      <c r="B75" s="14"/>
      <c r="C75" s="15"/>
      <c r="D75" s="15"/>
      <c r="E75" s="10" t="str">
        <f t="shared" si="5"/>
        <v/>
      </c>
      <c r="F75" s="15"/>
      <c r="G75" s="15"/>
      <c r="H75" s="15"/>
      <c r="I75" s="15"/>
      <c r="J75" s="21"/>
      <c r="K75" s="22"/>
      <c r="L75" s="33">
        <f t="shared" si="6"/>
        <v>0</v>
      </c>
    </row>
    <row r="76" spans="2:12" x14ac:dyDescent="0.2">
      <c r="B76" s="14"/>
      <c r="C76" s="15"/>
      <c r="D76" s="15"/>
      <c r="E76" s="10" t="str">
        <f t="shared" si="5"/>
        <v/>
      </c>
      <c r="F76" s="15"/>
      <c r="G76" s="15"/>
      <c r="H76" s="15"/>
      <c r="I76" s="15"/>
      <c r="J76" s="21"/>
      <c r="K76" s="22"/>
      <c r="L76" s="33">
        <f t="shared" si="6"/>
        <v>0</v>
      </c>
    </row>
    <row r="77" spans="2:12" x14ac:dyDescent="0.2">
      <c r="B77" s="14"/>
      <c r="C77" s="15"/>
      <c r="D77" s="15"/>
      <c r="E77" s="10" t="str">
        <f t="shared" si="5"/>
        <v/>
      </c>
      <c r="F77" s="15"/>
      <c r="G77" s="15"/>
      <c r="H77" s="15"/>
      <c r="I77" s="15"/>
      <c r="J77" s="21"/>
      <c r="K77" s="22"/>
      <c r="L77" s="33">
        <f t="shared" si="6"/>
        <v>0</v>
      </c>
    </row>
    <row r="78" spans="2:12" x14ac:dyDescent="0.2">
      <c r="B78" s="14"/>
      <c r="C78" s="15"/>
      <c r="D78" s="15"/>
      <c r="E78" s="10" t="str">
        <f t="shared" si="5"/>
        <v/>
      </c>
      <c r="F78" s="15"/>
      <c r="G78" s="15"/>
      <c r="H78" s="15"/>
      <c r="I78" s="15"/>
      <c r="J78" s="21"/>
      <c r="K78" s="22"/>
      <c r="L78" s="33">
        <f t="shared" si="6"/>
        <v>0</v>
      </c>
    </row>
    <row r="79" spans="2:12" x14ac:dyDescent="0.2">
      <c r="B79" s="14"/>
      <c r="C79" s="15"/>
      <c r="D79" s="15"/>
      <c r="E79" s="10" t="str">
        <f t="shared" si="5"/>
        <v/>
      </c>
      <c r="F79" s="15"/>
      <c r="G79" s="15"/>
      <c r="H79" s="15"/>
      <c r="I79" s="15"/>
      <c r="J79" s="21"/>
      <c r="K79" s="22"/>
      <c r="L79" s="33">
        <f t="shared" si="6"/>
        <v>0</v>
      </c>
    </row>
    <row r="80" spans="2:12" x14ac:dyDescent="0.2">
      <c r="B80" s="14"/>
      <c r="C80" s="15"/>
      <c r="D80" s="15"/>
      <c r="E80" s="10" t="str">
        <f t="shared" si="5"/>
        <v/>
      </c>
      <c r="F80" s="15"/>
      <c r="G80" s="15"/>
      <c r="H80" s="15"/>
      <c r="I80" s="15"/>
      <c r="J80" s="21"/>
      <c r="K80" s="22"/>
      <c r="L80" s="33">
        <f t="shared" si="6"/>
        <v>0</v>
      </c>
    </row>
    <row r="81" spans="2:12" x14ac:dyDescent="0.2">
      <c r="B81" s="14"/>
      <c r="C81" s="15"/>
      <c r="D81" s="15"/>
      <c r="E81" s="10" t="str">
        <f t="shared" si="5"/>
        <v/>
      </c>
      <c r="F81" s="15"/>
      <c r="G81" s="15"/>
      <c r="H81" s="15"/>
      <c r="I81" s="15"/>
      <c r="J81" s="21"/>
      <c r="K81" s="22"/>
      <c r="L81" s="33">
        <f t="shared" si="6"/>
        <v>0</v>
      </c>
    </row>
    <row r="82" spans="2:12" x14ac:dyDescent="0.2">
      <c r="B82" s="14"/>
      <c r="C82" s="15"/>
      <c r="D82" s="15"/>
      <c r="E82" s="10" t="str">
        <f t="shared" si="5"/>
        <v/>
      </c>
      <c r="F82" s="15"/>
      <c r="G82" s="15"/>
      <c r="H82" s="15"/>
      <c r="I82" s="15"/>
      <c r="J82" s="21"/>
      <c r="K82" s="22"/>
      <c r="L82" s="33">
        <f t="shared" si="6"/>
        <v>0</v>
      </c>
    </row>
    <row r="83" spans="2:12" x14ac:dyDescent="0.2">
      <c r="B83" s="14"/>
      <c r="C83" s="15"/>
      <c r="D83" s="15"/>
      <c r="E83" s="10" t="str">
        <f t="shared" si="5"/>
        <v/>
      </c>
      <c r="F83" s="15"/>
      <c r="G83" s="15"/>
      <c r="H83" s="15"/>
      <c r="I83" s="15"/>
      <c r="J83" s="21"/>
      <c r="K83" s="22"/>
      <c r="L83" s="33">
        <f t="shared" si="6"/>
        <v>0</v>
      </c>
    </row>
    <row r="84" spans="2:12" x14ac:dyDescent="0.2">
      <c r="B84" s="14"/>
      <c r="C84" s="15"/>
      <c r="D84" s="15"/>
      <c r="E84" s="10" t="str">
        <f t="shared" si="5"/>
        <v/>
      </c>
      <c r="F84" s="15"/>
      <c r="G84" s="15"/>
      <c r="H84" s="15"/>
      <c r="I84" s="15"/>
      <c r="J84" s="21"/>
      <c r="K84" s="22"/>
      <c r="L84" s="33">
        <f t="shared" si="6"/>
        <v>0</v>
      </c>
    </row>
    <row r="85" spans="2:12" x14ac:dyDescent="0.2">
      <c r="B85" s="14"/>
      <c r="C85" s="15"/>
      <c r="D85" s="15"/>
      <c r="E85" s="10" t="str">
        <f t="shared" si="5"/>
        <v/>
      </c>
      <c r="F85" s="15"/>
      <c r="G85" s="15"/>
      <c r="H85" s="15"/>
      <c r="I85" s="15"/>
      <c r="J85" s="21"/>
      <c r="K85" s="22"/>
      <c r="L85" s="33">
        <f t="shared" si="6"/>
        <v>0</v>
      </c>
    </row>
    <row r="86" spans="2:12" x14ac:dyDescent="0.2">
      <c r="B86" s="14"/>
      <c r="C86" s="15"/>
      <c r="D86" s="15"/>
      <c r="E86" s="10" t="str">
        <f t="shared" si="5"/>
        <v/>
      </c>
      <c r="F86" s="15"/>
      <c r="G86" s="15"/>
      <c r="H86" s="15"/>
      <c r="I86" s="15"/>
      <c r="J86" s="21"/>
      <c r="K86" s="22"/>
      <c r="L86" s="33">
        <f t="shared" si="6"/>
        <v>0</v>
      </c>
    </row>
    <row r="87" spans="2:12" x14ac:dyDescent="0.2">
      <c r="B87" s="14"/>
      <c r="C87" s="15"/>
      <c r="D87" s="15"/>
      <c r="E87" s="10" t="str">
        <f t="shared" si="5"/>
        <v/>
      </c>
      <c r="F87" s="15"/>
      <c r="G87" s="15"/>
      <c r="H87" s="15"/>
      <c r="I87" s="15"/>
      <c r="J87" s="21"/>
      <c r="K87" s="22"/>
      <c r="L87" s="33">
        <f t="shared" si="6"/>
        <v>0</v>
      </c>
    </row>
    <row r="88" spans="2:12" x14ac:dyDescent="0.2">
      <c r="B88" s="14"/>
      <c r="C88" s="15"/>
      <c r="D88" s="15"/>
      <c r="E88" s="10" t="str">
        <f t="shared" si="5"/>
        <v/>
      </c>
      <c r="F88" s="15"/>
      <c r="G88" s="15"/>
      <c r="H88" s="15"/>
      <c r="I88" s="15"/>
      <c r="J88" s="21"/>
      <c r="K88" s="22"/>
      <c r="L88" s="33">
        <f t="shared" si="6"/>
        <v>0</v>
      </c>
    </row>
    <row r="89" spans="2:12" x14ac:dyDescent="0.2">
      <c r="B89" s="14"/>
      <c r="C89" s="15"/>
      <c r="D89" s="15"/>
      <c r="E89" s="10" t="str">
        <f t="shared" si="5"/>
        <v/>
      </c>
      <c r="F89" s="15"/>
      <c r="G89" s="15"/>
      <c r="H89" s="15"/>
      <c r="I89" s="15"/>
      <c r="J89" s="21"/>
      <c r="K89" s="22"/>
      <c r="L89" s="33">
        <f t="shared" si="6"/>
        <v>0</v>
      </c>
    </row>
    <row r="90" spans="2:12" x14ac:dyDescent="0.2">
      <c r="B90" s="14"/>
      <c r="C90" s="15"/>
      <c r="D90" s="15"/>
      <c r="E90" s="10" t="str">
        <f t="shared" si="5"/>
        <v/>
      </c>
      <c r="F90" s="15"/>
      <c r="G90" s="15"/>
      <c r="H90" s="15"/>
      <c r="I90" s="15"/>
      <c r="J90" s="21"/>
      <c r="K90" s="22"/>
      <c r="L90" s="33">
        <f t="shared" si="6"/>
        <v>0</v>
      </c>
    </row>
    <row r="91" spans="2:12" x14ac:dyDescent="0.2">
      <c r="B91" s="14"/>
      <c r="C91" s="15"/>
      <c r="D91" s="15"/>
      <c r="E91" s="10" t="str">
        <f t="shared" si="5"/>
        <v/>
      </c>
      <c r="F91" s="15"/>
      <c r="G91" s="15"/>
      <c r="H91" s="15"/>
      <c r="I91" s="15"/>
      <c r="J91" s="21"/>
      <c r="K91" s="22"/>
      <c r="L91" s="33">
        <f t="shared" si="6"/>
        <v>0</v>
      </c>
    </row>
    <row r="92" spans="2:12" x14ac:dyDescent="0.2">
      <c r="B92" s="14"/>
      <c r="C92" s="15"/>
      <c r="D92" s="15"/>
      <c r="E92" s="10" t="str">
        <f t="shared" si="5"/>
        <v/>
      </c>
      <c r="F92" s="15"/>
      <c r="G92" s="15"/>
      <c r="H92" s="15"/>
      <c r="I92" s="15"/>
      <c r="J92" s="21"/>
      <c r="K92" s="22"/>
      <c r="L92" s="33">
        <f t="shared" si="6"/>
        <v>0</v>
      </c>
    </row>
    <row r="93" spans="2:12" x14ac:dyDescent="0.2">
      <c r="B93" s="14"/>
      <c r="C93" s="15"/>
      <c r="D93" s="15"/>
      <c r="E93" s="10" t="str">
        <f t="shared" si="5"/>
        <v/>
      </c>
      <c r="F93" s="15"/>
      <c r="G93" s="15"/>
      <c r="H93" s="15"/>
      <c r="I93" s="15"/>
      <c r="J93" s="21"/>
      <c r="K93" s="22"/>
      <c r="L93" s="33">
        <f t="shared" si="6"/>
        <v>0</v>
      </c>
    </row>
    <row r="94" spans="2:12" x14ac:dyDescent="0.2">
      <c r="B94" s="14"/>
      <c r="C94" s="15"/>
      <c r="D94" s="15"/>
      <c r="E94" s="10" t="str">
        <f t="shared" si="5"/>
        <v/>
      </c>
      <c r="F94" s="15"/>
      <c r="G94" s="15"/>
      <c r="H94" s="15"/>
      <c r="I94" s="15"/>
      <c r="J94" s="21"/>
      <c r="K94" s="22"/>
      <c r="L94" s="33">
        <f t="shared" si="6"/>
        <v>0</v>
      </c>
    </row>
    <row r="95" spans="2:12" x14ac:dyDescent="0.2">
      <c r="B95" s="14"/>
      <c r="C95" s="15"/>
      <c r="D95" s="15"/>
      <c r="E95" s="10" t="str">
        <f t="shared" si="5"/>
        <v/>
      </c>
      <c r="F95" s="15"/>
      <c r="G95" s="15"/>
      <c r="H95" s="15"/>
      <c r="I95" s="15"/>
      <c r="J95" s="21"/>
      <c r="K95" s="22"/>
      <c r="L95" s="33">
        <f t="shared" si="6"/>
        <v>0</v>
      </c>
    </row>
    <row r="96" spans="2:12" x14ac:dyDescent="0.2">
      <c r="B96" s="14"/>
      <c r="C96" s="15"/>
      <c r="D96" s="15"/>
      <c r="E96" s="10" t="str">
        <f t="shared" si="5"/>
        <v/>
      </c>
      <c r="F96" s="15"/>
      <c r="G96" s="15"/>
      <c r="H96" s="15"/>
      <c r="I96" s="15"/>
      <c r="J96" s="21"/>
      <c r="K96" s="22"/>
      <c r="L96" s="33">
        <f t="shared" si="6"/>
        <v>0</v>
      </c>
    </row>
    <row r="97" spans="2:12" x14ac:dyDescent="0.2">
      <c r="B97" s="14"/>
      <c r="C97" s="15"/>
      <c r="D97" s="15"/>
      <c r="E97" s="10" t="str">
        <f t="shared" si="5"/>
        <v/>
      </c>
      <c r="F97" s="15"/>
      <c r="G97" s="15"/>
      <c r="H97" s="15"/>
      <c r="I97" s="15"/>
      <c r="J97" s="21"/>
      <c r="K97" s="22"/>
      <c r="L97" s="33">
        <f t="shared" si="6"/>
        <v>0</v>
      </c>
    </row>
    <row r="98" spans="2:12" x14ac:dyDescent="0.2">
      <c r="B98" s="14"/>
      <c r="C98" s="15"/>
      <c r="D98" s="15"/>
      <c r="E98" s="10" t="str">
        <f t="shared" si="5"/>
        <v/>
      </c>
      <c r="F98" s="15"/>
      <c r="G98" s="15"/>
      <c r="H98" s="15"/>
      <c r="I98" s="15"/>
      <c r="J98" s="21"/>
      <c r="K98" s="22"/>
      <c r="L98" s="33">
        <f t="shared" si="6"/>
        <v>0</v>
      </c>
    </row>
    <row r="99" spans="2:12" x14ac:dyDescent="0.2">
      <c r="B99" s="14"/>
      <c r="C99" s="15"/>
      <c r="D99" s="15"/>
      <c r="E99" s="10" t="str">
        <f t="shared" si="5"/>
        <v/>
      </c>
      <c r="F99" s="15"/>
      <c r="G99" s="15"/>
      <c r="H99" s="15"/>
      <c r="I99" s="15"/>
      <c r="J99" s="21"/>
      <c r="K99" s="22"/>
      <c r="L99" s="33">
        <f t="shared" si="6"/>
        <v>0</v>
      </c>
    </row>
    <row r="100" spans="2:12" x14ac:dyDescent="0.2">
      <c r="B100" s="14"/>
      <c r="C100" s="15"/>
      <c r="D100" s="15"/>
      <c r="E100" s="10" t="str">
        <f t="shared" si="5"/>
        <v/>
      </c>
      <c r="F100" s="15"/>
      <c r="G100" s="15"/>
      <c r="H100" s="15"/>
      <c r="I100" s="15"/>
      <c r="J100" s="21"/>
      <c r="K100" s="22"/>
      <c r="L100" s="33">
        <f t="shared" si="6"/>
        <v>0</v>
      </c>
    </row>
    <row r="101" spans="2:12" x14ac:dyDescent="0.2">
      <c r="B101" s="14"/>
      <c r="C101" s="15"/>
      <c r="D101" s="15"/>
      <c r="E101" s="10" t="str">
        <f t="shared" si="5"/>
        <v/>
      </c>
      <c r="F101" s="15"/>
      <c r="G101" s="15"/>
      <c r="H101" s="15"/>
      <c r="I101" s="15"/>
      <c r="J101" s="21"/>
      <c r="K101" s="22"/>
      <c r="L101" s="33">
        <f t="shared" si="6"/>
        <v>0</v>
      </c>
    </row>
    <row r="102" spans="2:12" x14ac:dyDescent="0.2">
      <c r="B102" s="14"/>
      <c r="C102" s="15"/>
      <c r="D102" s="15"/>
      <c r="E102" s="10" t="str">
        <f t="shared" si="5"/>
        <v/>
      </c>
      <c r="F102" s="15"/>
      <c r="G102" s="15"/>
      <c r="H102" s="15"/>
      <c r="I102" s="15"/>
      <c r="J102" s="21"/>
      <c r="K102" s="22"/>
      <c r="L102" s="33">
        <f t="shared" si="6"/>
        <v>0</v>
      </c>
    </row>
    <row r="103" spans="2:12" x14ac:dyDescent="0.2">
      <c r="B103" s="14"/>
      <c r="C103" s="15"/>
      <c r="D103" s="15"/>
      <c r="E103" s="10" t="str">
        <f t="shared" si="5"/>
        <v/>
      </c>
      <c r="F103" s="15"/>
      <c r="G103" s="15"/>
      <c r="H103" s="15"/>
      <c r="I103" s="15"/>
      <c r="J103" s="21"/>
      <c r="K103" s="22"/>
      <c r="L103" s="33">
        <f t="shared" si="6"/>
        <v>0</v>
      </c>
    </row>
    <row r="104" spans="2:12" x14ac:dyDescent="0.2">
      <c r="B104" s="14"/>
      <c r="C104" s="15"/>
      <c r="D104" s="15"/>
      <c r="E104" s="10" t="str">
        <f t="shared" si="5"/>
        <v/>
      </c>
      <c r="F104" s="15"/>
      <c r="G104" s="15"/>
      <c r="H104" s="15"/>
      <c r="I104" s="15"/>
      <c r="J104" s="21"/>
      <c r="K104" s="22"/>
      <c r="L104" s="33">
        <f t="shared" si="6"/>
        <v>0</v>
      </c>
    </row>
    <row r="105" spans="2:12" x14ac:dyDescent="0.2">
      <c r="B105" s="14"/>
      <c r="C105" s="15"/>
      <c r="D105" s="15"/>
      <c r="E105" s="10" t="str">
        <f t="shared" si="5"/>
        <v/>
      </c>
      <c r="F105" s="15"/>
      <c r="G105" s="15"/>
      <c r="H105" s="15"/>
      <c r="I105" s="15"/>
      <c r="J105" s="21"/>
      <c r="K105" s="22"/>
      <c r="L105" s="33">
        <f t="shared" si="6"/>
        <v>0</v>
      </c>
    </row>
    <row r="106" spans="2:12" x14ac:dyDescent="0.2">
      <c r="B106" s="14"/>
      <c r="C106" s="15"/>
      <c r="D106" s="15"/>
      <c r="E106" s="10" t="str">
        <f t="shared" si="5"/>
        <v/>
      </c>
      <c r="F106" s="15"/>
      <c r="G106" s="15"/>
      <c r="H106" s="15"/>
      <c r="I106" s="15"/>
      <c r="J106" s="21"/>
      <c r="K106" s="22"/>
      <c r="L106" s="33">
        <f t="shared" si="6"/>
        <v>0</v>
      </c>
    </row>
    <row r="107" spans="2:12" x14ac:dyDescent="0.2">
      <c r="B107" s="14"/>
      <c r="C107" s="15"/>
      <c r="D107" s="15"/>
      <c r="E107" s="10" t="str">
        <f t="shared" si="5"/>
        <v/>
      </c>
      <c r="F107" s="15"/>
      <c r="G107" s="15"/>
      <c r="H107" s="15"/>
      <c r="I107" s="15"/>
      <c r="J107" s="21"/>
      <c r="K107" s="22"/>
      <c r="L107" s="33">
        <f t="shared" si="6"/>
        <v>0</v>
      </c>
    </row>
    <row r="108" spans="2:12" x14ac:dyDescent="0.2">
      <c r="B108" s="14"/>
      <c r="C108" s="15"/>
      <c r="D108" s="15"/>
      <c r="E108" s="10" t="str">
        <f t="shared" si="5"/>
        <v/>
      </c>
      <c r="F108" s="15"/>
      <c r="G108" s="15"/>
      <c r="H108" s="15"/>
      <c r="I108" s="15"/>
      <c r="J108" s="21"/>
      <c r="K108" s="22"/>
      <c r="L108" s="33">
        <f t="shared" si="6"/>
        <v>0</v>
      </c>
    </row>
    <row r="109" spans="2:12" x14ac:dyDescent="0.2">
      <c r="B109" s="14"/>
      <c r="C109" s="15"/>
      <c r="D109" s="15"/>
      <c r="E109" s="10" t="str">
        <f t="shared" si="5"/>
        <v/>
      </c>
      <c r="F109" s="15"/>
      <c r="G109" s="15"/>
      <c r="H109" s="15"/>
      <c r="I109" s="15"/>
      <c r="J109" s="21"/>
      <c r="K109" s="22"/>
      <c r="L109" s="33">
        <f t="shared" si="6"/>
        <v>0</v>
      </c>
    </row>
    <row r="110" spans="2:12" x14ac:dyDescent="0.2">
      <c r="B110" s="14"/>
      <c r="C110" s="15"/>
      <c r="D110" s="15"/>
      <c r="E110" s="10" t="str">
        <f t="shared" si="5"/>
        <v/>
      </c>
      <c r="F110" s="15"/>
      <c r="G110" s="15"/>
      <c r="H110" s="15"/>
      <c r="I110" s="15"/>
      <c r="J110" s="21"/>
      <c r="K110" s="22"/>
      <c r="L110" s="33">
        <f t="shared" si="6"/>
        <v>0</v>
      </c>
    </row>
    <row r="111" spans="2:12" x14ac:dyDescent="0.2">
      <c r="B111" s="14"/>
      <c r="C111" s="15"/>
      <c r="D111" s="15"/>
      <c r="E111" s="10" t="str">
        <f t="shared" si="5"/>
        <v/>
      </c>
      <c r="F111" s="15"/>
      <c r="G111" s="15"/>
      <c r="H111" s="15"/>
      <c r="I111" s="15"/>
      <c r="J111" s="21"/>
      <c r="K111" s="22"/>
      <c r="L111" s="33">
        <f t="shared" si="6"/>
        <v>0</v>
      </c>
    </row>
    <row r="112" spans="2:12" x14ac:dyDescent="0.2">
      <c r="B112" s="14"/>
      <c r="C112" s="15"/>
      <c r="D112" s="15"/>
      <c r="E112" s="10" t="str">
        <f t="shared" si="5"/>
        <v/>
      </c>
      <c r="F112" s="15"/>
      <c r="G112" s="15"/>
      <c r="H112" s="15"/>
      <c r="I112" s="15"/>
      <c r="J112" s="21"/>
      <c r="K112" s="22"/>
      <c r="L112" s="33">
        <f t="shared" si="6"/>
        <v>0</v>
      </c>
    </row>
    <row r="113" spans="2:12" x14ac:dyDescent="0.2">
      <c r="B113" s="14"/>
      <c r="C113" s="15"/>
      <c r="D113" s="15"/>
      <c r="E113" s="10" t="str">
        <f t="shared" si="5"/>
        <v/>
      </c>
      <c r="F113" s="15"/>
      <c r="G113" s="15"/>
      <c r="H113" s="15"/>
      <c r="I113" s="15"/>
      <c r="J113" s="21"/>
      <c r="K113" s="22"/>
      <c r="L113" s="33">
        <f t="shared" si="6"/>
        <v>0</v>
      </c>
    </row>
    <row r="114" spans="2:12" x14ac:dyDescent="0.2">
      <c r="B114" s="14"/>
      <c r="C114" s="15"/>
      <c r="D114" s="15"/>
      <c r="E114" s="10" t="str">
        <f t="shared" si="5"/>
        <v/>
      </c>
      <c r="F114" s="15"/>
      <c r="G114" s="15"/>
      <c r="H114" s="15"/>
      <c r="I114" s="15"/>
      <c r="J114" s="21"/>
      <c r="K114" s="22"/>
      <c r="L114" s="33">
        <f t="shared" si="6"/>
        <v>0</v>
      </c>
    </row>
    <row r="115" spans="2:12" x14ac:dyDescent="0.2">
      <c r="B115" s="14"/>
      <c r="C115" s="15"/>
      <c r="D115" s="15"/>
      <c r="E115" s="10" t="str">
        <f t="shared" si="5"/>
        <v/>
      </c>
      <c r="F115" s="15"/>
      <c r="G115" s="15"/>
      <c r="H115" s="15"/>
      <c r="I115" s="15"/>
      <c r="J115" s="21"/>
      <c r="K115" s="22"/>
      <c r="L115" s="33">
        <f t="shared" si="6"/>
        <v>0</v>
      </c>
    </row>
    <row r="116" spans="2:12" ht="13.8" thickBot="1" x14ac:dyDescent="0.25">
      <c r="B116" s="16"/>
      <c r="C116" s="17"/>
      <c r="D116" s="17"/>
      <c r="E116" s="13" t="str">
        <f t="shared" si="5"/>
        <v/>
      </c>
      <c r="F116" s="17"/>
      <c r="G116" s="17"/>
      <c r="H116" s="17"/>
      <c r="I116" s="17"/>
      <c r="J116" s="23"/>
      <c r="K116" s="24"/>
      <c r="L116" s="34">
        <f t="shared" si="6"/>
        <v>0</v>
      </c>
    </row>
    <row r="117" spans="2:12" x14ac:dyDescent="0.2">
      <c r="B117" s="18"/>
      <c r="C117" s="19"/>
      <c r="D117" s="19"/>
      <c r="E117" s="7" t="str">
        <f t="shared" si="5"/>
        <v/>
      </c>
      <c r="F117" s="19"/>
      <c r="G117" s="19"/>
      <c r="H117" s="19"/>
      <c r="I117" s="19"/>
      <c r="J117" s="25"/>
      <c r="K117" s="26"/>
      <c r="L117" s="35">
        <f t="shared" si="6"/>
        <v>0</v>
      </c>
    </row>
    <row r="118" spans="2:12" x14ac:dyDescent="0.2">
      <c r="B118" s="14"/>
      <c r="C118" s="15"/>
      <c r="D118" s="15"/>
      <c r="E118" s="10" t="str">
        <f t="shared" si="5"/>
        <v/>
      </c>
      <c r="F118" s="15"/>
      <c r="G118" s="15"/>
      <c r="H118" s="15"/>
      <c r="I118" s="15"/>
      <c r="J118" s="21"/>
      <c r="K118" s="22"/>
      <c r="L118" s="33">
        <f t="shared" si="6"/>
        <v>0</v>
      </c>
    </row>
    <row r="119" spans="2:12" x14ac:dyDescent="0.2">
      <c r="B119" s="14"/>
      <c r="C119" s="15"/>
      <c r="D119" s="15"/>
      <c r="E119" s="10" t="str">
        <f t="shared" si="5"/>
        <v/>
      </c>
      <c r="F119" s="15"/>
      <c r="G119" s="15"/>
      <c r="H119" s="15"/>
      <c r="I119" s="15"/>
      <c r="J119" s="21"/>
      <c r="K119" s="22"/>
      <c r="L119" s="33">
        <f t="shared" si="6"/>
        <v>0</v>
      </c>
    </row>
    <row r="120" spans="2:12" x14ac:dyDescent="0.2">
      <c r="B120" s="14"/>
      <c r="C120" s="15"/>
      <c r="D120" s="15"/>
      <c r="E120" s="10" t="str">
        <f t="shared" si="5"/>
        <v/>
      </c>
      <c r="F120" s="15"/>
      <c r="G120" s="15"/>
      <c r="H120" s="15"/>
      <c r="I120" s="15"/>
      <c r="J120" s="21"/>
      <c r="K120" s="22"/>
      <c r="L120" s="33">
        <f t="shared" si="6"/>
        <v>0</v>
      </c>
    </row>
    <row r="121" spans="2:12" x14ac:dyDescent="0.2">
      <c r="B121" s="14"/>
      <c r="C121" s="15"/>
      <c r="D121" s="15"/>
      <c r="E121" s="10" t="str">
        <f t="shared" si="5"/>
        <v/>
      </c>
      <c r="F121" s="15"/>
      <c r="G121" s="15"/>
      <c r="H121" s="15"/>
      <c r="I121" s="15"/>
      <c r="J121" s="21"/>
      <c r="K121" s="22"/>
      <c r="L121" s="33">
        <f t="shared" si="6"/>
        <v>0</v>
      </c>
    </row>
    <row r="122" spans="2:12" x14ac:dyDescent="0.2">
      <c r="B122" s="14"/>
      <c r="C122" s="15"/>
      <c r="D122" s="15"/>
      <c r="E122" s="10" t="str">
        <f t="shared" si="5"/>
        <v/>
      </c>
      <c r="F122" s="15"/>
      <c r="G122" s="15"/>
      <c r="H122" s="15"/>
      <c r="I122" s="15"/>
      <c r="J122" s="21"/>
      <c r="K122" s="22"/>
      <c r="L122" s="33">
        <f t="shared" si="6"/>
        <v>0</v>
      </c>
    </row>
    <row r="123" spans="2:12" x14ac:dyDescent="0.2">
      <c r="B123" s="14"/>
      <c r="C123" s="15"/>
      <c r="D123" s="15"/>
      <c r="E123" s="10" t="str">
        <f t="shared" si="5"/>
        <v/>
      </c>
      <c r="F123" s="15"/>
      <c r="G123" s="15"/>
      <c r="H123" s="15"/>
      <c r="I123" s="15"/>
      <c r="J123" s="21"/>
      <c r="K123" s="22"/>
      <c r="L123" s="33">
        <f t="shared" si="6"/>
        <v>0</v>
      </c>
    </row>
    <row r="124" spans="2:12" x14ac:dyDescent="0.2">
      <c r="B124" s="14"/>
      <c r="C124" s="15"/>
      <c r="D124" s="15"/>
      <c r="E124" s="10" t="str">
        <f t="shared" si="5"/>
        <v/>
      </c>
      <c r="F124" s="15"/>
      <c r="G124" s="15"/>
      <c r="H124" s="15"/>
      <c r="I124" s="15"/>
      <c r="J124" s="21"/>
      <c r="K124" s="22"/>
      <c r="L124" s="33">
        <f t="shared" si="6"/>
        <v>0</v>
      </c>
    </row>
    <row r="125" spans="2:12" x14ac:dyDescent="0.2">
      <c r="B125" s="14"/>
      <c r="C125" s="15"/>
      <c r="D125" s="15"/>
      <c r="E125" s="10" t="str">
        <f t="shared" si="5"/>
        <v/>
      </c>
      <c r="F125" s="15"/>
      <c r="G125" s="15"/>
      <c r="H125" s="15"/>
      <c r="I125" s="15"/>
      <c r="J125" s="21"/>
      <c r="K125" s="22"/>
      <c r="L125" s="33">
        <f t="shared" si="6"/>
        <v>0</v>
      </c>
    </row>
    <row r="126" spans="2:12" x14ac:dyDescent="0.2">
      <c r="B126" s="14"/>
      <c r="C126" s="15"/>
      <c r="D126" s="15"/>
      <c r="E126" s="10" t="str">
        <f t="shared" si="5"/>
        <v/>
      </c>
      <c r="F126" s="15"/>
      <c r="G126" s="15"/>
      <c r="H126" s="15"/>
      <c r="I126" s="15"/>
      <c r="J126" s="21"/>
      <c r="K126" s="22"/>
      <c r="L126" s="33">
        <f t="shared" si="6"/>
        <v>0</v>
      </c>
    </row>
    <row r="127" spans="2:12" x14ac:dyDescent="0.2">
      <c r="B127" s="14"/>
      <c r="C127" s="15"/>
      <c r="D127" s="15"/>
      <c r="E127" s="10" t="str">
        <f t="shared" si="5"/>
        <v/>
      </c>
      <c r="F127" s="15"/>
      <c r="G127" s="15"/>
      <c r="H127" s="15"/>
      <c r="I127" s="15"/>
      <c r="J127" s="21"/>
      <c r="K127" s="22"/>
      <c r="L127" s="33">
        <f t="shared" si="6"/>
        <v>0</v>
      </c>
    </row>
    <row r="128" spans="2:12" x14ac:dyDescent="0.2">
      <c r="B128" s="14"/>
      <c r="C128" s="15"/>
      <c r="D128" s="15"/>
      <c r="E128" s="10" t="str">
        <f t="shared" si="5"/>
        <v/>
      </c>
      <c r="F128" s="15"/>
      <c r="G128" s="15"/>
      <c r="H128" s="15"/>
      <c r="I128" s="15"/>
      <c r="J128" s="21"/>
      <c r="K128" s="22"/>
      <c r="L128" s="33">
        <f t="shared" si="6"/>
        <v>0</v>
      </c>
    </row>
    <row r="129" spans="2:12" x14ac:dyDescent="0.2">
      <c r="B129" s="14"/>
      <c r="C129" s="15"/>
      <c r="D129" s="15"/>
      <c r="E129" s="10" t="str">
        <f t="shared" si="5"/>
        <v/>
      </c>
      <c r="F129" s="15"/>
      <c r="G129" s="15"/>
      <c r="H129" s="15"/>
      <c r="I129" s="15"/>
      <c r="J129" s="21"/>
      <c r="K129" s="22"/>
      <c r="L129" s="33">
        <f t="shared" si="6"/>
        <v>0</v>
      </c>
    </row>
    <row r="130" spans="2:12" x14ac:dyDescent="0.2">
      <c r="B130" s="14"/>
      <c r="C130" s="15"/>
      <c r="D130" s="15"/>
      <c r="E130" s="10" t="str">
        <f t="shared" si="5"/>
        <v/>
      </c>
      <c r="F130" s="15"/>
      <c r="G130" s="15"/>
      <c r="H130" s="15"/>
      <c r="I130" s="15"/>
      <c r="J130" s="21"/>
      <c r="K130" s="22"/>
      <c r="L130" s="33">
        <f t="shared" si="6"/>
        <v>0</v>
      </c>
    </row>
    <row r="131" spans="2:12" x14ac:dyDescent="0.2">
      <c r="B131" s="14"/>
      <c r="C131" s="15"/>
      <c r="D131" s="15"/>
      <c r="E131" s="10" t="str">
        <f t="shared" si="5"/>
        <v/>
      </c>
      <c r="F131" s="15"/>
      <c r="G131" s="15"/>
      <c r="H131" s="15"/>
      <c r="I131" s="15"/>
      <c r="J131" s="21"/>
      <c r="K131" s="22"/>
      <c r="L131" s="33">
        <f t="shared" si="6"/>
        <v>0</v>
      </c>
    </row>
    <row r="132" spans="2:12" x14ac:dyDescent="0.2">
      <c r="B132" s="14"/>
      <c r="C132" s="15"/>
      <c r="D132" s="15"/>
      <c r="E132" s="10" t="str">
        <f t="shared" si="5"/>
        <v/>
      </c>
      <c r="F132" s="15"/>
      <c r="G132" s="15"/>
      <c r="H132" s="15"/>
      <c r="I132" s="15"/>
      <c r="J132" s="21"/>
      <c r="K132" s="22"/>
      <c r="L132" s="33">
        <f t="shared" si="6"/>
        <v>0</v>
      </c>
    </row>
    <row r="133" spans="2:12" x14ac:dyDescent="0.2">
      <c r="B133" s="14"/>
      <c r="C133" s="15"/>
      <c r="D133" s="15"/>
      <c r="E133" s="10" t="str">
        <f t="shared" ref="E133:E196" si="7">IF(D133="","",VLOOKUP(D133,$O$6:$P$36,2,FALSE))</f>
        <v/>
      </c>
      <c r="F133" s="15"/>
      <c r="G133" s="15"/>
      <c r="H133" s="15"/>
      <c r="I133" s="15"/>
      <c r="J133" s="21"/>
      <c r="K133" s="22"/>
      <c r="L133" s="33">
        <f t="shared" ref="L133:L196" si="8">L132+J133-K133</f>
        <v>0</v>
      </c>
    </row>
    <row r="134" spans="2:12" x14ac:dyDescent="0.2">
      <c r="B134" s="14"/>
      <c r="C134" s="15"/>
      <c r="D134" s="15"/>
      <c r="E134" s="10" t="str">
        <f t="shared" si="7"/>
        <v/>
      </c>
      <c r="F134" s="15"/>
      <c r="G134" s="15"/>
      <c r="H134" s="15"/>
      <c r="I134" s="15"/>
      <c r="J134" s="21"/>
      <c r="K134" s="22"/>
      <c r="L134" s="33">
        <f t="shared" si="8"/>
        <v>0</v>
      </c>
    </row>
    <row r="135" spans="2:12" x14ac:dyDescent="0.2">
      <c r="B135" s="14"/>
      <c r="C135" s="15"/>
      <c r="D135" s="15"/>
      <c r="E135" s="10" t="str">
        <f t="shared" si="7"/>
        <v/>
      </c>
      <c r="F135" s="15"/>
      <c r="G135" s="15"/>
      <c r="H135" s="15"/>
      <c r="I135" s="15"/>
      <c r="J135" s="21"/>
      <c r="K135" s="22"/>
      <c r="L135" s="33">
        <f t="shared" si="8"/>
        <v>0</v>
      </c>
    </row>
    <row r="136" spans="2:12" x14ac:dyDescent="0.2">
      <c r="B136" s="14"/>
      <c r="C136" s="15"/>
      <c r="D136" s="15"/>
      <c r="E136" s="10" t="str">
        <f t="shared" si="7"/>
        <v/>
      </c>
      <c r="F136" s="15"/>
      <c r="G136" s="15"/>
      <c r="H136" s="15"/>
      <c r="I136" s="15"/>
      <c r="J136" s="21"/>
      <c r="K136" s="22"/>
      <c r="L136" s="33">
        <f t="shared" si="8"/>
        <v>0</v>
      </c>
    </row>
    <row r="137" spans="2:12" x14ac:dyDescent="0.2">
      <c r="B137" s="14"/>
      <c r="C137" s="15"/>
      <c r="D137" s="15"/>
      <c r="E137" s="10" t="str">
        <f t="shared" si="7"/>
        <v/>
      </c>
      <c r="F137" s="15"/>
      <c r="G137" s="15"/>
      <c r="H137" s="15"/>
      <c r="I137" s="15"/>
      <c r="J137" s="21"/>
      <c r="K137" s="22"/>
      <c r="L137" s="33">
        <f t="shared" si="8"/>
        <v>0</v>
      </c>
    </row>
    <row r="138" spans="2:12" x14ac:dyDescent="0.2">
      <c r="B138" s="14"/>
      <c r="C138" s="15"/>
      <c r="D138" s="15"/>
      <c r="E138" s="10" t="str">
        <f t="shared" si="7"/>
        <v/>
      </c>
      <c r="F138" s="15"/>
      <c r="G138" s="15"/>
      <c r="H138" s="15"/>
      <c r="I138" s="15"/>
      <c r="J138" s="21"/>
      <c r="K138" s="22"/>
      <c r="L138" s="33">
        <f t="shared" si="8"/>
        <v>0</v>
      </c>
    </row>
    <row r="139" spans="2:12" x14ac:dyDescent="0.2">
      <c r="B139" s="14"/>
      <c r="C139" s="15"/>
      <c r="D139" s="15"/>
      <c r="E139" s="10" t="str">
        <f t="shared" si="7"/>
        <v/>
      </c>
      <c r="F139" s="15"/>
      <c r="G139" s="15"/>
      <c r="H139" s="15"/>
      <c r="I139" s="15"/>
      <c r="J139" s="21"/>
      <c r="K139" s="22"/>
      <c r="L139" s="33">
        <f t="shared" si="8"/>
        <v>0</v>
      </c>
    </row>
    <row r="140" spans="2:12" x14ac:dyDescent="0.2">
      <c r="B140" s="14"/>
      <c r="C140" s="15"/>
      <c r="D140" s="15"/>
      <c r="E140" s="10" t="str">
        <f t="shared" si="7"/>
        <v/>
      </c>
      <c r="F140" s="15"/>
      <c r="G140" s="15"/>
      <c r="H140" s="15"/>
      <c r="I140" s="15"/>
      <c r="J140" s="21"/>
      <c r="K140" s="22"/>
      <c r="L140" s="33">
        <f t="shared" si="8"/>
        <v>0</v>
      </c>
    </row>
    <row r="141" spans="2:12" x14ac:dyDescent="0.2">
      <c r="B141" s="14"/>
      <c r="C141" s="15"/>
      <c r="D141" s="15"/>
      <c r="E141" s="10" t="str">
        <f t="shared" si="7"/>
        <v/>
      </c>
      <c r="F141" s="15"/>
      <c r="G141" s="15"/>
      <c r="H141" s="15"/>
      <c r="I141" s="15"/>
      <c r="J141" s="21"/>
      <c r="K141" s="22"/>
      <c r="L141" s="33">
        <f t="shared" si="8"/>
        <v>0</v>
      </c>
    </row>
    <row r="142" spans="2:12" x14ac:dyDescent="0.2">
      <c r="B142" s="14"/>
      <c r="C142" s="15"/>
      <c r="D142" s="15"/>
      <c r="E142" s="10" t="str">
        <f t="shared" si="7"/>
        <v/>
      </c>
      <c r="F142" s="15"/>
      <c r="G142" s="15"/>
      <c r="H142" s="15"/>
      <c r="I142" s="15"/>
      <c r="J142" s="21"/>
      <c r="K142" s="22"/>
      <c r="L142" s="33">
        <f t="shared" si="8"/>
        <v>0</v>
      </c>
    </row>
    <row r="143" spans="2:12" x14ac:dyDescent="0.2">
      <c r="B143" s="14"/>
      <c r="C143" s="15"/>
      <c r="D143" s="15"/>
      <c r="E143" s="10" t="str">
        <f t="shared" si="7"/>
        <v/>
      </c>
      <c r="F143" s="15"/>
      <c r="G143" s="15"/>
      <c r="H143" s="15"/>
      <c r="I143" s="15"/>
      <c r="J143" s="21"/>
      <c r="K143" s="22"/>
      <c r="L143" s="33">
        <f t="shared" si="8"/>
        <v>0</v>
      </c>
    </row>
    <row r="144" spans="2:12" x14ac:dyDescent="0.2">
      <c r="B144" s="14"/>
      <c r="C144" s="15"/>
      <c r="D144" s="15"/>
      <c r="E144" s="10" t="str">
        <f t="shared" si="7"/>
        <v/>
      </c>
      <c r="F144" s="15"/>
      <c r="G144" s="15"/>
      <c r="H144" s="15"/>
      <c r="I144" s="15"/>
      <c r="J144" s="21"/>
      <c r="K144" s="22"/>
      <c r="L144" s="33">
        <f t="shared" si="8"/>
        <v>0</v>
      </c>
    </row>
    <row r="145" spans="2:12" x14ac:dyDescent="0.2">
      <c r="B145" s="14"/>
      <c r="C145" s="15"/>
      <c r="D145" s="15"/>
      <c r="E145" s="10" t="str">
        <f t="shared" si="7"/>
        <v/>
      </c>
      <c r="F145" s="15"/>
      <c r="G145" s="15"/>
      <c r="H145" s="15"/>
      <c r="I145" s="15"/>
      <c r="J145" s="21"/>
      <c r="K145" s="22"/>
      <c r="L145" s="33">
        <f t="shared" si="8"/>
        <v>0</v>
      </c>
    </row>
    <row r="146" spans="2:12" x14ac:dyDescent="0.2">
      <c r="B146" s="14"/>
      <c r="C146" s="15"/>
      <c r="D146" s="15"/>
      <c r="E146" s="10" t="str">
        <f t="shared" si="7"/>
        <v/>
      </c>
      <c r="F146" s="15"/>
      <c r="G146" s="15"/>
      <c r="H146" s="15"/>
      <c r="I146" s="15"/>
      <c r="J146" s="21"/>
      <c r="K146" s="22"/>
      <c r="L146" s="33">
        <f t="shared" si="8"/>
        <v>0</v>
      </c>
    </row>
    <row r="147" spans="2:12" x14ac:dyDescent="0.2">
      <c r="B147" s="14"/>
      <c r="C147" s="15"/>
      <c r="D147" s="15"/>
      <c r="E147" s="10" t="str">
        <f t="shared" si="7"/>
        <v/>
      </c>
      <c r="F147" s="15"/>
      <c r="G147" s="15"/>
      <c r="H147" s="15"/>
      <c r="I147" s="15"/>
      <c r="J147" s="21"/>
      <c r="K147" s="22"/>
      <c r="L147" s="33">
        <f t="shared" si="8"/>
        <v>0</v>
      </c>
    </row>
    <row r="148" spans="2:12" x14ac:dyDescent="0.2">
      <c r="B148" s="14"/>
      <c r="C148" s="15"/>
      <c r="D148" s="15"/>
      <c r="E148" s="10" t="str">
        <f t="shared" si="7"/>
        <v/>
      </c>
      <c r="F148" s="15"/>
      <c r="G148" s="15"/>
      <c r="H148" s="15"/>
      <c r="I148" s="15"/>
      <c r="J148" s="21"/>
      <c r="K148" s="22"/>
      <c r="L148" s="33">
        <f t="shared" si="8"/>
        <v>0</v>
      </c>
    </row>
    <row r="149" spans="2:12" x14ac:dyDescent="0.2">
      <c r="B149" s="14"/>
      <c r="C149" s="15"/>
      <c r="D149" s="15"/>
      <c r="E149" s="10" t="str">
        <f t="shared" si="7"/>
        <v/>
      </c>
      <c r="F149" s="15"/>
      <c r="G149" s="15"/>
      <c r="H149" s="15"/>
      <c r="I149" s="15"/>
      <c r="J149" s="21"/>
      <c r="K149" s="22"/>
      <c r="L149" s="33">
        <f t="shared" si="8"/>
        <v>0</v>
      </c>
    </row>
    <row r="150" spans="2:12" x14ac:dyDescent="0.2">
      <c r="B150" s="14"/>
      <c r="C150" s="15"/>
      <c r="D150" s="15"/>
      <c r="E150" s="10" t="str">
        <f t="shared" si="7"/>
        <v/>
      </c>
      <c r="F150" s="15"/>
      <c r="G150" s="15"/>
      <c r="H150" s="15"/>
      <c r="I150" s="15"/>
      <c r="J150" s="21"/>
      <c r="K150" s="22"/>
      <c r="L150" s="33">
        <f t="shared" si="8"/>
        <v>0</v>
      </c>
    </row>
    <row r="151" spans="2:12" x14ac:dyDescent="0.2">
      <c r="B151" s="14"/>
      <c r="C151" s="15"/>
      <c r="D151" s="15"/>
      <c r="E151" s="10" t="str">
        <f t="shared" si="7"/>
        <v/>
      </c>
      <c r="F151" s="15"/>
      <c r="G151" s="15"/>
      <c r="H151" s="15"/>
      <c r="I151" s="15"/>
      <c r="J151" s="21"/>
      <c r="K151" s="22"/>
      <c r="L151" s="33">
        <f t="shared" si="8"/>
        <v>0</v>
      </c>
    </row>
    <row r="152" spans="2:12" x14ac:dyDescent="0.2">
      <c r="B152" s="14"/>
      <c r="C152" s="15"/>
      <c r="D152" s="15"/>
      <c r="E152" s="10" t="str">
        <f t="shared" si="7"/>
        <v/>
      </c>
      <c r="F152" s="15"/>
      <c r="G152" s="15"/>
      <c r="H152" s="15"/>
      <c r="I152" s="15"/>
      <c r="J152" s="21"/>
      <c r="K152" s="22"/>
      <c r="L152" s="33">
        <f t="shared" si="8"/>
        <v>0</v>
      </c>
    </row>
    <row r="153" spans="2:12" x14ac:dyDescent="0.2">
      <c r="B153" s="14"/>
      <c r="C153" s="15"/>
      <c r="D153" s="15"/>
      <c r="E153" s="10" t="str">
        <f t="shared" si="7"/>
        <v/>
      </c>
      <c r="F153" s="15"/>
      <c r="G153" s="15"/>
      <c r="H153" s="15"/>
      <c r="I153" s="15"/>
      <c r="J153" s="21"/>
      <c r="K153" s="22"/>
      <c r="L153" s="33">
        <f t="shared" si="8"/>
        <v>0</v>
      </c>
    </row>
    <row r="154" spans="2:12" x14ac:dyDescent="0.2">
      <c r="B154" s="14"/>
      <c r="C154" s="15"/>
      <c r="D154" s="15"/>
      <c r="E154" s="10" t="str">
        <f t="shared" si="7"/>
        <v/>
      </c>
      <c r="F154" s="15"/>
      <c r="G154" s="15"/>
      <c r="H154" s="15"/>
      <c r="I154" s="15"/>
      <c r="J154" s="21"/>
      <c r="K154" s="22"/>
      <c r="L154" s="33">
        <f t="shared" si="8"/>
        <v>0</v>
      </c>
    </row>
    <row r="155" spans="2:12" x14ac:dyDescent="0.2">
      <c r="B155" s="14"/>
      <c r="C155" s="15"/>
      <c r="D155" s="15"/>
      <c r="E155" s="10" t="str">
        <f t="shared" si="7"/>
        <v/>
      </c>
      <c r="F155" s="15"/>
      <c r="G155" s="15"/>
      <c r="H155" s="15"/>
      <c r="I155" s="15"/>
      <c r="J155" s="21"/>
      <c r="K155" s="22"/>
      <c r="L155" s="33">
        <f t="shared" si="8"/>
        <v>0</v>
      </c>
    </row>
    <row r="156" spans="2:12" x14ac:dyDescent="0.2">
      <c r="B156" s="14"/>
      <c r="C156" s="15"/>
      <c r="D156" s="15"/>
      <c r="E156" s="10" t="str">
        <f t="shared" si="7"/>
        <v/>
      </c>
      <c r="F156" s="15"/>
      <c r="G156" s="15"/>
      <c r="H156" s="15"/>
      <c r="I156" s="15"/>
      <c r="J156" s="21"/>
      <c r="K156" s="22"/>
      <c r="L156" s="33">
        <f t="shared" si="8"/>
        <v>0</v>
      </c>
    </row>
    <row r="157" spans="2:12" x14ac:dyDescent="0.2">
      <c r="B157" s="14"/>
      <c r="C157" s="15"/>
      <c r="D157" s="15"/>
      <c r="E157" s="10" t="str">
        <f t="shared" si="7"/>
        <v/>
      </c>
      <c r="F157" s="15"/>
      <c r="G157" s="15"/>
      <c r="H157" s="15"/>
      <c r="I157" s="15"/>
      <c r="J157" s="21"/>
      <c r="K157" s="22"/>
      <c r="L157" s="33">
        <f t="shared" si="8"/>
        <v>0</v>
      </c>
    </row>
    <row r="158" spans="2:12" x14ac:dyDescent="0.2">
      <c r="B158" s="14"/>
      <c r="C158" s="15"/>
      <c r="D158" s="15"/>
      <c r="E158" s="10" t="str">
        <f t="shared" si="7"/>
        <v/>
      </c>
      <c r="F158" s="15"/>
      <c r="G158" s="15"/>
      <c r="H158" s="15"/>
      <c r="I158" s="15"/>
      <c r="J158" s="21"/>
      <c r="K158" s="22"/>
      <c r="L158" s="33">
        <f t="shared" si="8"/>
        <v>0</v>
      </c>
    </row>
    <row r="159" spans="2:12" x14ac:dyDescent="0.2">
      <c r="B159" s="14"/>
      <c r="C159" s="15"/>
      <c r="D159" s="15"/>
      <c r="E159" s="10" t="str">
        <f t="shared" si="7"/>
        <v/>
      </c>
      <c r="F159" s="15"/>
      <c r="G159" s="15"/>
      <c r="H159" s="15"/>
      <c r="I159" s="15"/>
      <c r="J159" s="21"/>
      <c r="K159" s="22"/>
      <c r="L159" s="33">
        <f t="shared" si="8"/>
        <v>0</v>
      </c>
    </row>
    <row r="160" spans="2:12" x14ac:dyDescent="0.2">
      <c r="B160" s="14"/>
      <c r="C160" s="15"/>
      <c r="D160" s="15"/>
      <c r="E160" s="10" t="str">
        <f t="shared" si="7"/>
        <v/>
      </c>
      <c r="F160" s="15"/>
      <c r="G160" s="15"/>
      <c r="H160" s="15"/>
      <c r="I160" s="15"/>
      <c r="J160" s="21"/>
      <c r="K160" s="22"/>
      <c r="L160" s="33">
        <f t="shared" si="8"/>
        <v>0</v>
      </c>
    </row>
    <row r="161" spans="2:12" x14ac:dyDescent="0.2">
      <c r="B161" s="14"/>
      <c r="C161" s="15"/>
      <c r="D161" s="15"/>
      <c r="E161" s="10" t="str">
        <f t="shared" si="7"/>
        <v/>
      </c>
      <c r="F161" s="15"/>
      <c r="G161" s="15"/>
      <c r="H161" s="15"/>
      <c r="I161" s="15"/>
      <c r="J161" s="21"/>
      <c r="K161" s="22"/>
      <c r="L161" s="33">
        <f t="shared" si="8"/>
        <v>0</v>
      </c>
    </row>
    <row r="162" spans="2:12" x14ac:dyDescent="0.2">
      <c r="B162" s="14"/>
      <c r="C162" s="15"/>
      <c r="D162" s="15"/>
      <c r="E162" s="10" t="str">
        <f t="shared" si="7"/>
        <v/>
      </c>
      <c r="F162" s="15"/>
      <c r="G162" s="15"/>
      <c r="H162" s="15"/>
      <c r="I162" s="15"/>
      <c r="J162" s="21"/>
      <c r="K162" s="22"/>
      <c r="L162" s="33">
        <f t="shared" si="8"/>
        <v>0</v>
      </c>
    </row>
    <row r="163" spans="2:12" x14ac:dyDescent="0.2">
      <c r="B163" s="14"/>
      <c r="C163" s="15"/>
      <c r="D163" s="15"/>
      <c r="E163" s="10" t="str">
        <f t="shared" si="7"/>
        <v/>
      </c>
      <c r="F163" s="15"/>
      <c r="G163" s="15"/>
      <c r="H163" s="15"/>
      <c r="I163" s="15"/>
      <c r="J163" s="21"/>
      <c r="K163" s="22"/>
      <c r="L163" s="33">
        <f t="shared" si="8"/>
        <v>0</v>
      </c>
    </row>
    <row r="164" spans="2:12" x14ac:dyDescent="0.2">
      <c r="B164" s="14"/>
      <c r="C164" s="15"/>
      <c r="D164" s="15"/>
      <c r="E164" s="10" t="str">
        <f t="shared" si="7"/>
        <v/>
      </c>
      <c r="F164" s="15"/>
      <c r="G164" s="15"/>
      <c r="H164" s="15"/>
      <c r="I164" s="15"/>
      <c r="J164" s="21"/>
      <c r="K164" s="22"/>
      <c r="L164" s="33">
        <f t="shared" si="8"/>
        <v>0</v>
      </c>
    </row>
    <row r="165" spans="2:12" x14ac:dyDescent="0.2">
      <c r="B165" s="14"/>
      <c r="C165" s="15"/>
      <c r="D165" s="15"/>
      <c r="E165" s="10" t="str">
        <f t="shared" si="7"/>
        <v/>
      </c>
      <c r="F165" s="15"/>
      <c r="G165" s="15"/>
      <c r="H165" s="15"/>
      <c r="I165" s="15"/>
      <c r="J165" s="21"/>
      <c r="K165" s="22"/>
      <c r="L165" s="33">
        <f t="shared" si="8"/>
        <v>0</v>
      </c>
    </row>
    <row r="166" spans="2:12" x14ac:dyDescent="0.2">
      <c r="B166" s="14"/>
      <c r="C166" s="15"/>
      <c r="D166" s="15"/>
      <c r="E166" s="10" t="str">
        <f t="shared" si="7"/>
        <v/>
      </c>
      <c r="F166" s="15"/>
      <c r="G166" s="15"/>
      <c r="H166" s="15"/>
      <c r="I166" s="15"/>
      <c r="J166" s="21"/>
      <c r="K166" s="22"/>
      <c r="L166" s="33">
        <f t="shared" si="8"/>
        <v>0</v>
      </c>
    </row>
    <row r="167" spans="2:12" x14ac:dyDescent="0.2">
      <c r="B167" s="14"/>
      <c r="C167" s="15"/>
      <c r="D167" s="15"/>
      <c r="E167" s="10" t="str">
        <f t="shared" si="7"/>
        <v/>
      </c>
      <c r="F167" s="15"/>
      <c r="G167" s="15"/>
      <c r="H167" s="15"/>
      <c r="I167" s="15"/>
      <c r="J167" s="21"/>
      <c r="K167" s="22"/>
      <c r="L167" s="33">
        <f t="shared" si="8"/>
        <v>0</v>
      </c>
    </row>
    <row r="168" spans="2:12" x14ac:dyDescent="0.2">
      <c r="B168" s="14"/>
      <c r="C168" s="15"/>
      <c r="D168" s="15"/>
      <c r="E168" s="10" t="str">
        <f t="shared" si="7"/>
        <v/>
      </c>
      <c r="F168" s="15"/>
      <c r="G168" s="15"/>
      <c r="H168" s="15"/>
      <c r="I168" s="15"/>
      <c r="J168" s="21"/>
      <c r="K168" s="22"/>
      <c r="L168" s="33">
        <f t="shared" si="8"/>
        <v>0</v>
      </c>
    </row>
    <row r="169" spans="2:12" x14ac:dyDescent="0.2">
      <c r="B169" s="14"/>
      <c r="C169" s="15"/>
      <c r="D169" s="15"/>
      <c r="E169" s="10" t="str">
        <f t="shared" si="7"/>
        <v/>
      </c>
      <c r="F169" s="15"/>
      <c r="G169" s="15"/>
      <c r="H169" s="15"/>
      <c r="I169" s="15"/>
      <c r="J169" s="21"/>
      <c r="K169" s="22"/>
      <c r="L169" s="33">
        <f t="shared" si="8"/>
        <v>0</v>
      </c>
    </row>
    <row r="170" spans="2:12" x14ac:dyDescent="0.2">
      <c r="B170" s="14"/>
      <c r="C170" s="15"/>
      <c r="D170" s="15"/>
      <c r="E170" s="10" t="str">
        <f t="shared" si="7"/>
        <v/>
      </c>
      <c r="F170" s="15"/>
      <c r="G170" s="15"/>
      <c r="H170" s="15"/>
      <c r="I170" s="15"/>
      <c r="J170" s="21"/>
      <c r="K170" s="22"/>
      <c r="L170" s="33">
        <f t="shared" si="8"/>
        <v>0</v>
      </c>
    </row>
    <row r="171" spans="2:12" x14ac:dyDescent="0.2">
      <c r="B171" s="14"/>
      <c r="C171" s="15"/>
      <c r="D171" s="15"/>
      <c r="E171" s="10" t="str">
        <f t="shared" si="7"/>
        <v/>
      </c>
      <c r="F171" s="15"/>
      <c r="G171" s="15"/>
      <c r="H171" s="15"/>
      <c r="I171" s="15"/>
      <c r="J171" s="21"/>
      <c r="K171" s="22"/>
      <c r="L171" s="33">
        <f t="shared" si="8"/>
        <v>0</v>
      </c>
    </row>
    <row r="172" spans="2:12" x14ac:dyDescent="0.2">
      <c r="B172" s="14"/>
      <c r="C172" s="15"/>
      <c r="D172" s="15"/>
      <c r="E172" s="10" t="str">
        <f t="shared" si="7"/>
        <v/>
      </c>
      <c r="F172" s="15"/>
      <c r="G172" s="15"/>
      <c r="H172" s="15"/>
      <c r="I172" s="15"/>
      <c r="J172" s="21"/>
      <c r="K172" s="22"/>
      <c r="L172" s="33">
        <f t="shared" si="8"/>
        <v>0</v>
      </c>
    </row>
    <row r="173" spans="2:12" x14ac:dyDescent="0.2">
      <c r="B173" s="14"/>
      <c r="C173" s="15"/>
      <c r="D173" s="15"/>
      <c r="E173" s="10" t="str">
        <f t="shared" si="7"/>
        <v/>
      </c>
      <c r="F173" s="15"/>
      <c r="G173" s="15"/>
      <c r="H173" s="15"/>
      <c r="I173" s="15"/>
      <c r="J173" s="21"/>
      <c r="K173" s="22"/>
      <c r="L173" s="33">
        <f t="shared" si="8"/>
        <v>0</v>
      </c>
    </row>
    <row r="174" spans="2:12" ht="13.8" thickBot="1" x14ac:dyDescent="0.25">
      <c r="B174" s="16"/>
      <c r="C174" s="17"/>
      <c r="D174" s="17"/>
      <c r="E174" s="13" t="str">
        <f t="shared" si="7"/>
        <v/>
      </c>
      <c r="F174" s="17"/>
      <c r="G174" s="17"/>
      <c r="H174" s="17"/>
      <c r="I174" s="17"/>
      <c r="J174" s="23"/>
      <c r="K174" s="24"/>
      <c r="L174" s="34">
        <f t="shared" si="8"/>
        <v>0</v>
      </c>
    </row>
    <row r="175" spans="2:12" x14ac:dyDescent="0.2">
      <c r="B175" s="18"/>
      <c r="C175" s="19"/>
      <c r="D175" s="19"/>
      <c r="E175" s="7" t="str">
        <f t="shared" si="7"/>
        <v/>
      </c>
      <c r="F175" s="19"/>
      <c r="G175" s="19"/>
      <c r="H175" s="19"/>
      <c r="I175" s="19"/>
      <c r="J175" s="25"/>
      <c r="K175" s="26"/>
      <c r="L175" s="35">
        <f t="shared" si="8"/>
        <v>0</v>
      </c>
    </row>
    <row r="176" spans="2:12" x14ac:dyDescent="0.2">
      <c r="B176" s="14"/>
      <c r="C176" s="15"/>
      <c r="D176" s="15"/>
      <c r="E176" s="10" t="str">
        <f t="shared" si="7"/>
        <v/>
      </c>
      <c r="F176" s="15"/>
      <c r="G176" s="15"/>
      <c r="H176" s="15"/>
      <c r="I176" s="15"/>
      <c r="J176" s="21"/>
      <c r="K176" s="22"/>
      <c r="L176" s="33">
        <f t="shared" si="8"/>
        <v>0</v>
      </c>
    </row>
    <row r="177" spans="2:12" x14ac:dyDescent="0.2">
      <c r="B177" s="14"/>
      <c r="C177" s="15"/>
      <c r="D177" s="15"/>
      <c r="E177" s="10" t="str">
        <f t="shared" si="7"/>
        <v/>
      </c>
      <c r="F177" s="15"/>
      <c r="G177" s="15"/>
      <c r="H177" s="15"/>
      <c r="I177" s="15"/>
      <c r="J177" s="21"/>
      <c r="K177" s="22"/>
      <c r="L177" s="33">
        <f t="shared" si="8"/>
        <v>0</v>
      </c>
    </row>
    <row r="178" spans="2:12" x14ac:dyDescent="0.2">
      <c r="B178" s="14"/>
      <c r="C178" s="15"/>
      <c r="D178" s="15"/>
      <c r="E178" s="10" t="str">
        <f t="shared" si="7"/>
        <v/>
      </c>
      <c r="F178" s="15"/>
      <c r="G178" s="15"/>
      <c r="H178" s="15"/>
      <c r="I178" s="15"/>
      <c r="J178" s="21"/>
      <c r="K178" s="22"/>
      <c r="L178" s="33">
        <f t="shared" si="8"/>
        <v>0</v>
      </c>
    </row>
    <row r="179" spans="2:12" x14ac:dyDescent="0.2">
      <c r="B179" s="14"/>
      <c r="C179" s="15"/>
      <c r="D179" s="15"/>
      <c r="E179" s="10" t="str">
        <f t="shared" si="7"/>
        <v/>
      </c>
      <c r="F179" s="15"/>
      <c r="G179" s="15"/>
      <c r="H179" s="15"/>
      <c r="I179" s="15"/>
      <c r="J179" s="21"/>
      <c r="K179" s="22"/>
      <c r="L179" s="33">
        <f t="shared" si="8"/>
        <v>0</v>
      </c>
    </row>
    <row r="180" spans="2:12" x14ac:dyDescent="0.2">
      <c r="B180" s="14"/>
      <c r="C180" s="15"/>
      <c r="D180" s="15"/>
      <c r="E180" s="10" t="str">
        <f t="shared" si="7"/>
        <v/>
      </c>
      <c r="F180" s="15"/>
      <c r="G180" s="15"/>
      <c r="H180" s="15"/>
      <c r="I180" s="15"/>
      <c r="J180" s="21"/>
      <c r="K180" s="22"/>
      <c r="L180" s="33">
        <f t="shared" si="8"/>
        <v>0</v>
      </c>
    </row>
    <row r="181" spans="2:12" x14ac:dyDescent="0.2">
      <c r="B181" s="14"/>
      <c r="C181" s="15"/>
      <c r="D181" s="15"/>
      <c r="E181" s="10" t="str">
        <f t="shared" si="7"/>
        <v/>
      </c>
      <c r="F181" s="15"/>
      <c r="G181" s="15"/>
      <c r="H181" s="15"/>
      <c r="I181" s="15"/>
      <c r="J181" s="21"/>
      <c r="K181" s="22"/>
      <c r="L181" s="33">
        <f t="shared" si="8"/>
        <v>0</v>
      </c>
    </row>
    <row r="182" spans="2:12" x14ac:dyDescent="0.2">
      <c r="B182" s="14"/>
      <c r="C182" s="15"/>
      <c r="D182" s="15"/>
      <c r="E182" s="10" t="str">
        <f t="shared" si="7"/>
        <v/>
      </c>
      <c r="F182" s="15"/>
      <c r="G182" s="15"/>
      <c r="H182" s="15"/>
      <c r="I182" s="15"/>
      <c r="J182" s="21"/>
      <c r="K182" s="22"/>
      <c r="L182" s="33">
        <f t="shared" si="8"/>
        <v>0</v>
      </c>
    </row>
    <row r="183" spans="2:12" x14ac:dyDescent="0.2">
      <c r="B183" s="14"/>
      <c r="C183" s="15"/>
      <c r="D183" s="15"/>
      <c r="E183" s="10" t="str">
        <f t="shared" si="7"/>
        <v/>
      </c>
      <c r="F183" s="15"/>
      <c r="G183" s="15"/>
      <c r="H183" s="15"/>
      <c r="I183" s="15"/>
      <c r="J183" s="21"/>
      <c r="K183" s="22"/>
      <c r="L183" s="33">
        <f t="shared" si="8"/>
        <v>0</v>
      </c>
    </row>
    <row r="184" spans="2:12" x14ac:dyDescent="0.2">
      <c r="B184" s="14"/>
      <c r="C184" s="15"/>
      <c r="D184" s="15"/>
      <c r="E184" s="10" t="str">
        <f t="shared" si="7"/>
        <v/>
      </c>
      <c r="F184" s="15"/>
      <c r="G184" s="15"/>
      <c r="H184" s="15"/>
      <c r="I184" s="15"/>
      <c r="J184" s="21"/>
      <c r="K184" s="22"/>
      <c r="L184" s="33">
        <f t="shared" si="8"/>
        <v>0</v>
      </c>
    </row>
    <row r="185" spans="2:12" x14ac:dyDescent="0.2">
      <c r="B185" s="14"/>
      <c r="C185" s="15"/>
      <c r="D185" s="15"/>
      <c r="E185" s="10" t="str">
        <f t="shared" si="7"/>
        <v/>
      </c>
      <c r="F185" s="15"/>
      <c r="G185" s="15"/>
      <c r="H185" s="15"/>
      <c r="I185" s="15"/>
      <c r="J185" s="21"/>
      <c r="K185" s="22"/>
      <c r="L185" s="33">
        <f t="shared" si="8"/>
        <v>0</v>
      </c>
    </row>
    <row r="186" spans="2:12" x14ac:dyDescent="0.2">
      <c r="B186" s="14"/>
      <c r="C186" s="15"/>
      <c r="D186" s="15"/>
      <c r="E186" s="10" t="str">
        <f t="shared" si="7"/>
        <v/>
      </c>
      <c r="F186" s="15"/>
      <c r="G186" s="15"/>
      <c r="H186" s="15"/>
      <c r="I186" s="15"/>
      <c r="J186" s="21"/>
      <c r="K186" s="22"/>
      <c r="L186" s="33">
        <f t="shared" si="8"/>
        <v>0</v>
      </c>
    </row>
    <row r="187" spans="2:12" x14ac:dyDescent="0.2">
      <c r="B187" s="14"/>
      <c r="C187" s="15"/>
      <c r="D187" s="15"/>
      <c r="E187" s="10" t="str">
        <f t="shared" si="7"/>
        <v/>
      </c>
      <c r="F187" s="15"/>
      <c r="G187" s="15"/>
      <c r="H187" s="15"/>
      <c r="I187" s="15"/>
      <c r="J187" s="21"/>
      <c r="K187" s="22"/>
      <c r="L187" s="33">
        <f t="shared" si="8"/>
        <v>0</v>
      </c>
    </row>
    <row r="188" spans="2:12" x14ac:dyDescent="0.2">
      <c r="B188" s="14"/>
      <c r="C188" s="15"/>
      <c r="D188" s="15"/>
      <c r="E188" s="10" t="str">
        <f t="shared" si="7"/>
        <v/>
      </c>
      <c r="F188" s="15"/>
      <c r="G188" s="15"/>
      <c r="H188" s="15"/>
      <c r="I188" s="15"/>
      <c r="J188" s="21"/>
      <c r="K188" s="22"/>
      <c r="L188" s="33">
        <f t="shared" si="8"/>
        <v>0</v>
      </c>
    </row>
    <row r="189" spans="2:12" x14ac:dyDescent="0.2">
      <c r="B189" s="14"/>
      <c r="C189" s="15"/>
      <c r="D189" s="15"/>
      <c r="E189" s="10" t="str">
        <f t="shared" si="7"/>
        <v/>
      </c>
      <c r="F189" s="15"/>
      <c r="G189" s="15"/>
      <c r="H189" s="15"/>
      <c r="I189" s="15"/>
      <c r="J189" s="21"/>
      <c r="K189" s="22"/>
      <c r="L189" s="33">
        <f t="shared" si="8"/>
        <v>0</v>
      </c>
    </row>
    <row r="190" spans="2:12" x14ac:dyDescent="0.2">
      <c r="B190" s="14"/>
      <c r="C190" s="15"/>
      <c r="D190" s="15"/>
      <c r="E190" s="10" t="str">
        <f t="shared" si="7"/>
        <v/>
      </c>
      <c r="F190" s="15"/>
      <c r="G190" s="15"/>
      <c r="H190" s="15"/>
      <c r="I190" s="15"/>
      <c r="J190" s="21"/>
      <c r="K190" s="22"/>
      <c r="L190" s="33">
        <f t="shared" si="8"/>
        <v>0</v>
      </c>
    </row>
    <row r="191" spans="2:12" x14ac:dyDescent="0.2">
      <c r="B191" s="14"/>
      <c r="C191" s="15"/>
      <c r="D191" s="15"/>
      <c r="E191" s="10" t="str">
        <f t="shared" si="7"/>
        <v/>
      </c>
      <c r="F191" s="15"/>
      <c r="G191" s="15"/>
      <c r="H191" s="15"/>
      <c r="I191" s="15"/>
      <c r="J191" s="21"/>
      <c r="K191" s="22"/>
      <c r="L191" s="33">
        <f t="shared" si="8"/>
        <v>0</v>
      </c>
    </row>
    <row r="192" spans="2:12" x14ac:dyDescent="0.2">
      <c r="B192" s="14"/>
      <c r="C192" s="15"/>
      <c r="D192" s="15"/>
      <c r="E192" s="10" t="str">
        <f t="shared" si="7"/>
        <v/>
      </c>
      <c r="F192" s="15"/>
      <c r="G192" s="15"/>
      <c r="H192" s="15"/>
      <c r="I192" s="15"/>
      <c r="J192" s="21"/>
      <c r="K192" s="22"/>
      <c r="L192" s="33">
        <f t="shared" si="8"/>
        <v>0</v>
      </c>
    </row>
    <row r="193" spans="2:12" x14ac:dyDescent="0.2">
      <c r="B193" s="14"/>
      <c r="C193" s="15"/>
      <c r="D193" s="15"/>
      <c r="E193" s="10" t="str">
        <f t="shared" si="7"/>
        <v/>
      </c>
      <c r="F193" s="15"/>
      <c r="G193" s="15"/>
      <c r="H193" s="15"/>
      <c r="I193" s="15"/>
      <c r="J193" s="21"/>
      <c r="K193" s="22"/>
      <c r="L193" s="33">
        <f t="shared" si="8"/>
        <v>0</v>
      </c>
    </row>
    <row r="194" spans="2:12" x14ac:dyDescent="0.2">
      <c r="B194" s="14"/>
      <c r="C194" s="15"/>
      <c r="D194" s="15"/>
      <c r="E194" s="10" t="str">
        <f t="shared" si="7"/>
        <v/>
      </c>
      <c r="F194" s="15"/>
      <c r="G194" s="15"/>
      <c r="H194" s="15"/>
      <c r="I194" s="15"/>
      <c r="J194" s="21"/>
      <c r="K194" s="22"/>
      <c r="L194" s="33">
        <f t="shared" si="8"/>
        <v>0</v>
      </c>
    </row>
    <row r="195" spans="2:12" x14ac:dyDescent="0.2">
      <c r="B195" s="14"/>
      <c r="C195" s="15"/>
      <c r="D195" s="15"/>
      <c r="E195" s="10" t="str">
        <f t="shared" si="7"/>
        <v/>
      </c>
      <c r="F195" s="15"/>
      <c r="G195" s="15"/>
      <c r="H195" s="15"/>
      <c r="I195" s="15"/>
      <c r="J195" s="21"/>
      <c r="K195" s="22"/>
      <c r="L195" s="33">
        <f t="shared" si="8"/>
        <v>0</v>
      </c>
    </row>
    <row r="196" spans="2:12" x14ac:dyDescent="0.2">
      <c r="B196" s="14"/>
      <c r="C196" s="15"/>
      <c r="D196" s="15"/>
      <c r="E196" s="10" t="str">
        <f t="shared" si="7"/>
        <v/>
      </c>
      <c r="F196" s="15"/>
      <c r="G196" s="15"/>
      <c r="H196" s="15"/>
      <c r="I196" s="15"/>
      <c r="J196" s="21"/>
      <c r="K196" s="22"/>
      <c r="L196" s="33">
        <f t="shared" si="8"/>
        <v>0</v>
      </c>
    </row>
    <row r="197" spans="2:12" x14ac:dyDescent="0.2">
      <c r="B197" s="14"/>
      <c r="C197" s="15"/>
      <c r="D197" s="15"/>
      <c r="E197" s="10" t="str">
        <f t="shared" ref="E197:E260" si="9">IF(D197="","",VLOOKUP(D197,$O$6:$P$36,2,FALSE))</f>
        <v/>
      </c>
      <c r="F197" s="15"/>
      <c r="G197" s="15"/>
      <c r="H197" s="15"/>
      <c r="I197" s="15"/>
      <c r="J197" s="21"/>
      <c r="K197" s="22"/>
      <c r="L197" s="33">
        <f t="shared" ref="L197:L260" si="10">L196+J197-K197</f>
        <v>0</v>
      </c>
    </row>
    <row r="198" spans="2:12" x14ac:dyDescent="0.2">
      <c r="B198" s="14"/>
      <c r="C198" s="15"/>
      <c r="D198" s="15"/>
      <c r="E198" s="10" t="str">
        <f t="shared" si="9"/>
        <v/>
      </c>
      <c r="F198" s="15"/>
      <c r="G198" s="15"/>
      <c r="H198" s="15"/>
      <c r="I198" s="15"/>
      <c r="J198" s="21"/>
      <c r="K198" s="22"/>
      <c r="L198" s="33">
        <f t="shared" si="10"/>
        <v>0</v>
      </c>
    </row>
    <row r="199" spans="2:12" x14ac:dyDescent="0.2">
      <c r="B199" s="14"/>
      <c r="C199" s="15"/>
      <c r="D199" s="15"/>
      <c r="E199" s="10" t="str">
        <f t="shared" si="9"/>
        <v/>
      </c>
      <c r="F199" s="15"/>
      <c r="G199" s="15"/>
      <c r="H199" s="15"/>
      <c r="I199" s="15"/>
      <c r="J199" s="21"/>
      <c r="K199" s="22"/>
      <c r="L199" s="33">
        <f t="shared" si="10"/>
        <v>0</v>
      </c>
    </row>
    <row r="200" spans="2:12" x14ac:dyDescent="0.2">
      <c r="B200" s="14"/>
      <c r="C200" s="15"/>
      <c r="D200" s="15"/>
      <c r="E200" s="10" t="str">
        <f t="shared" si="9"/>
        <v/>
      </c>
      <c r="F200" s="15"/>
      <c r="G200" s="15"/>
      <c r="H200" s="15"/>
      <c r="I200" s="15"/>
      <c r="J200" s="21"/>
      <c r="K200" s="22"/>
      <c r="L200" s="33">
        <f t="shared" si="10"/>
        <v>0</v>
      </c>
    </row>
    <row r="201" spans="2:12" x14ac:dyDescent="0.2">
      <c r="B201" s="14"/>
      <c r="C201" s="15"/>
      <c r="D201" s="15"/>
      <c r="E201" s="10" t="str">
        <f t="shared" si="9"/>
        <v/>
      </c>
      <c r="F201" s="15"/>
      <c r="G201" s="15"/>
      <c r="H201" s="15"/>
      <c r="I201" s="15"/>
      <c r="J201" s="21"/>
      <c r="K201" s="22"/>
      <c r="L201" s="33">
        <f t="shared" si="10"/>
        <v>0</v>
      </c>
    </row>
    <row r="202" spans="2:12" x14ac:dyDescent="0.2">
      <c r="B202" s="14"/>
      <c r="C202" s="15"/>
      <c r="D202" s="15"/>
      <c r="E202" s="10" t="str">
        <f t="shared" si="9"/>
        <v/>
      </c>
      <c r="F202" s="15"/>
      <c r="G202" s="15"/>
      <c r="H202" s="15"/>
      <c r="I202" s="15"/>
      <c r="J202" s="21"/>
      <c r="K202" s="22"/>
      <c r="L202" s="33">
        <f t="shared" si="10"/>
        <v>0</v>
      </c>
    </row>
    <row r="203" spans="2:12" x14ac:dyDescent="0.2">
      <c r="B203" s="14"/>
      <c r="C203" s="15"/>
      <c r="D203" s="15"/>
      <c r="E203" s="10" t="str">
        <f t="shared" si="9"/>
        <v/>
      </c>
      <c r="F203" s="15"/>
      <c r="G203" s="15"/>
      <c r="H203" s="15"/>
      <c r="I203" s="15"/>
      <c r="J203" s="21"/>
      <c r="K203" s="22"/>
      <c r="L203" s="33">
        <f t="shared" si="10"/>
        <v>0</v>
      </c>
    </row>
    <row r="204" spans="2:12" x14ac:dyDescent="0.2">
      <c r="B204" s="14"/>
      <c r="C204" s="15"/>
      <c r="D204" s="15"/>
      <c r="E204" s="10" t="str">
        <f t="shared" si="9"/>
        <v/>
      </c>
      <c r="F204" s="15"/>
      <c r="G204" s="15"/>
      <c r="H204" s="15"/>
      <c r="I204" s="15"/>
      <c r="J204" s="21"/>
      <c r="K204" s="22"/>
      <c r="L204" s="33">
        <f t="shared" si="10"/>
        <v>0</v>
      </c>
    </row>
    <row r="205" spans="2:12" x14ac:dyDescent="0.2">
      <c r="B205" s="14"/>
      <c r="C205" s="15"/>
      <c r="D205" s="15"/>
      <c r="E205" s="10" t="str">
        <f t="shared" si="9"/>
        <v/>
      </c>
      <c r="F205" s="15"/>
      <c r="G205" s="15"/>
      <c r="H205" s="15"/>
      <c r="I205" s="15"/>
      <c r="J205" s="21"/>
      <c r="K205" s="22"/>
      <c r="L205" s="33">
        <f t="shared" si="10"/>
        <v>0</v>
      </c>
    </row>
    <row r="206" spans="2:12" x14ac:dyDescent="0.2">
      <c r="B206" s="14"/>
      <c r="C206" s="15"/>
      <c r="D206" s="15"/>
      <c r="E206" s="10" t="str">
        <f t="shared" si="9"/>
        <v/>
      </c>
      <c r="F206" s="15"/>
      <c r="G206" s="15"/>
      <c r="H206" s="15"/>
      <c r="I206" s="15"/>
      <c r="J206" s="21"/>
      <c r="K206" s="22"/>
      <c r="L206" s="33">
        <f t="shared" si="10"/>
        <v>0</v>
      </c>
    </row>
    <row r="207" spans="2:12" x14ac:dyDescent="0.2">
      <c r="B207" s="14"/>
      <c r="C207" s="15"/>
      <c r="D207" s="15"/>
      <c r="E207" s="10" t="str">
        <f t="shared" si="9"/>
        <v/>
      </c>
      <c r="F207" s="15"/>
      <c r="G207" s="15"/>
      <c r="H207" s="15"/>
      <c r="I207" s="15"/>
      <c r="J207" s="21"/>
      <c r="K207" s="22"/>
      <c r="L207" s="33">
        <f t="shared" si="10"/>
        <v>0</v>
      </c>
    </row>
    <row r="208" spans="2:12" x14ac:dyDescent="0.2">
      <c r="B208" s="14"/>
      <c r="C208" s="15"/>
      <c r="D208" s="15"/>
      <c r="E208" s="10" t="str">
        <f t="shared" si="9"/>
        <v/>
      </c>
      <c r="F208" s="15"/>
      <c r="G208" s="15"/>
      <c r="H208" s="15"/>
      <c r="I208" s="15"/>
      <c r="J208" s="21"/>
      <c r="K208" s="22"/>
      <c r="L208" s="33">
        <f t="shared" si="10"/>
        <v>0</v>
      </c>
    </row>
    <row r="209" spans="2:12" x14ac:dyDescent="0.2">
      <c r="B209" s="14"/>
      <c r="C209" s="15"/>
      <c r="D209" s="15"/>
      <c r="E209" s="10" t="str">
        <f t="shared" si="9"/>
        <v/>
      </c>
      <c r="F209" s="15"/>
      <c r="G209" s="15"/>
      <c r="H209" s="15"/>
      <c r="I209" s="15"/>
      <c r="J209" s="21"/>
      <c r="K209" s="22"/>
      <c r="L209" s="33">
        <f t="shared" si="10"/>
        <v>0</v>
      </c>
    </row>
    <row r="210" spans="2:12" x14ac:dyDescent="0.2">
      <c r="B210" s="14"/>
      <c r="C210" s="15"/>
      <c r="D210" s="15"/>
      <c r="E210" s="10" t="str">
        <f t="shared" si="9"/>
        <v/>
      </c>
      <c r="F210" s="15"/>
      <c r="G210" s="15"/>
      <c r="H210" s="15"/>
      <c r="I210" s="15"/>
      <c r="J210" s="21"/>
      <c r="K210" s="22"/>
      <c r="L210" s="33">
        <f t="shared" si="10"/>
        <v>0</v>
      </c>
    </row>
    <row r="211" spans="2:12" x14ac:dyDescent="0.2">
      <c r="B211" s="14"/>
      <c r="C211" s="15"/>
      <c r="D211" s="15"/>
      <c r="E211" s="10" t="str">
        <f t="shared" si="9"/>
        <v/>
      </c>
      <c r="F211" s="15"/>
      <c r="G211" s="15"/>
      <c r="H211" s="15"/>
      <c r="I211" s="15"/>
      <c r="J211" s="21"/>
      <c r="K211" s="22"/>
      <c r="L211" s="33">
        <f t="shared" si="10"/>
        <v>0</v>
      </c>
    </row>
    <row r="212" spans="2:12" x14ac:dyDescent="0.2">
      <c r="B212" s="14"/>
      <c r="C212" s="15"/>
      <c r="D212" s="15"/>
      <c r="E212" s="10" t="str">
        <f t="shared" si="9"/>
        <v/>
      </c>
      <c r="F212" s="15"/>
      <c r="G212" s="15"/>
      <c r="H212" s="15"/>
      <c r="I212" s="15"/>
      <c r="J212" s="21"/>
      <c r="K212" s="22"/>
      <c r="L212" s="33">
        <f t="shared" si="10"/>
        <v>0</v>
      </c>
    </row>
    <row r="213" spans="2:12" x14ac:dyDescent="0.2">
      <c r="B213" s="14"/>
      <c r="C213" s="15"/>
      <c r="D213" s="15"/>
      <c r="E213" s="10" t="str">
        <f t="shared" si="9"/>
        <v/>
      </c>
      <c r="F213" s="15"/>
      <c r="G213" s="15"/>
      <c r="H213" s="15"/>
      <c r="I213" s="15"/>
      <c r="J213" s="21"/>
      <c r="K213" s="22"/>
      <c r="L213" s="33">
        <f t="shared" si="10"/>
        <v>0</v>
      </c>
    </row>
    <row r="214" spans="2:12" x14ac:dyDescent="0.2">
      <c r="B214" s="14"/>
      <c r="C214" s="15"/>
      <c r="D214" s="15"/>
      <c r="E214" s="10" t="str">
        <f t="shared" si="9"/>
        <v/>
      </c>
      <c r="F214" s="15"/>
      <c r="G214" s="15"/>
      <c r="H214" s="15"/>
      <c r="I214" s="15"/>
      <c r="J214" s="21"/>
      <c r="K214" s="22"/>
      <c r="L214" s="33">
        <f t="shared" si="10"/>
        <v>0</v>
      </c>
    </row>
    <row r="215" spans="2:12" x14ac:dyDescent="0.2">
      <c r="B215" s="14"/>
      <c r="C215" s="15"/>
      <c r="D215" s="15"/>
      <c r="E215" s="10" t="str">
        <f t="shared" si="9"/>
        <v/>
      </c>
      <c r="F215" s="15"/>
      <c r="G215" s="15"/>
      <c r="H215" s="15"/>
      <c r="I215" s="15"/>
      <c r="J215" s="21"/>
      <c r="K215" s="22"/>
      <c r="L215" s="33">
        <f t="shared" si="10"/>
        <v>0</v>
      </c>
    </row>
    <row r="216" spans="2:12" x14ac:dyDescent="0.2">
      <c r="B216" s="14"/>
      <c r="C216" s="15"/>
      <c r="D216" s="15"/>
      <c r="E216" s="10" t="str">
        <f t="shared" si="9"/>
        <v/>
      </c>
      <c r="F216" s="15"/>
      <c r="G216" s="15"/>
      <c r="H216" s="15"/>
      <c r="I216" s="15"/>
      <c r="J216" s="21"/>
      <c r="K216" s="22"/>
      <c r="L216" s="33">
        <f t="shared" si="10"/>
        <v>0</v>
      </c>
    </row>
    <row r="217" spans="2:12" x14ac:dyDescent="0.2">
      <c r="B217" s="14"/>
      <c r="C217" s="15"/>
      <c r="D217" s="15"/>
      <c r="E217" s="10" t="str">
        <f t="shared" si="9"/>
        <v/>
      </c>
      <c r="F217" s="15"/>
      <c r="G217" s="15"/>
      <c r="H217" s="15"/>
      <c r="I217" s="15"/>
      <c r="J217" s="21"/>
      <c r="K217" s="22"/>
      <c r="L217" s="33">
        <f t="shared" si="10"/>
        <v>0</v>
      </c>
    </row>
    <row r="218" spans="2:12" x14ac:dyDescent="0.2">
      <c r="B218" s="14"/>
      <c r="C218" s="15"/>
      <c r="D218" s="15"/>
      <c r="E218" s="10" t="str">
        <f t="shared" si="9"/>
        <v/>
      </c>
      <c r="F218" s="15"/>
      <c r="G218" s="15"/>
      <c r="H218" s="15"/>
      <c r="I218" s="15"/>
      <c r="J218" s="21"/>
      <c r="K218" s="22"/>
      <c r="L218" s="33">
        <f t="shared" si="10"/>
        <v>0</v>
      </c>
    </row>
    <row r="219" spans="2:12" x14ac:dyDescent="0.2">
      <c r="B219" s="14"/>
      <c r="C219" s="15"/>
      <c r="D219" s="15"/>
      <c r="E219" s="10" t="str">
        <f t="shared" si="9"/>
        <v/>
      </c>
      <c r="F219" s="15"/>
      <c r="G219" s="15"/>
      <c r="H219" s="15"/>
      <c r="I219" s="15"/>
      <c r="J219" s="21"/>
      <c r="K219" s="22"/>
      <c r="L219" s="33">
        <f t="shared" si="10"/>
        <v>0</v>
      </c>
    </row>
    <row r="220" spans="2:12" x14ac:dyDescent="0.2">
      <c r="B220" s="14"/>
      <c r="C220" s="15"/>
      <c r="D220" s="15"/>
      <c r="E220" s="10" t="str">
        <f t="shared" si="9"/>
        <v/>
      </c>
      <c r="F220" s="15"/>
      <c r="G220" s="15"/>
      <c r="H220" s="15"/>
      <c r="I220" s="15"/>
      <c r="J220" s="21"/>
      <c r="K220" s="22"/>
      <c r="L220" s="33">
        <f t="shared" si="10"/>
        <v>0</v>
      </c>
    </row>
    <row r="221" spans="2:12" x14ac:dyDescent="0.2">
      <c r="B221" s="14"/>
      <c r="C221" s="15"/>
      <c r="D221" s="15"/>
      <c r="E221" s="10" t="str">
        <f t="shared" si="9"/>
        <v/>
      </c>
      <c r="F221" s="15"/>
      <c r="G221" s="15"/>
      <c r="H221" s="15"/>
      <c r="I221" s="15"/>
      <c r="J221" s="21"/>
      <c r="K221" s="22"/>
      <c r="L221" s="33">
        <f t="shared" si="10"/>
        <v>0</v>
      </c>
    </row>
    <row r="222" spans="2:12" x14ac:dyDescent="0.2">
      <c r="B222" s="14"/>
      <c r="C222" s="15"/>
      <c r="D222" s="15"/>
      <c r="E222" s="10" t="str">
        <f t="shared" si="9"/>
        <v/>
      </c>
      <c r="F222" s="15"/>
      <c r="G222" s="15"/>
      <c r="H222" s="15"/>
      <c r="I222" s="15"/>
      <c r="J222" s="21"/>
      <c r="K222" s="22"/>
      <c r="L222" s="33">
        <f t="shared" si="10"/>
        <v>0</v>
      </c>
    </row>
    <row r="223" spans="2:12" x14ac:dyDescent="0.2">
      <c r="B223" s="14"/>
      <c r="C223" s="15"/>
      <c r="D223" s="15"/>
      <c r="E223" s="10" t="str">
        <f t="shared" si="9"/>
        <v/>
      </c>
      <c r="F223" s="15"/>
      <c r="G223" s="15"/>
      <c r="H223" s="15"/>
      <c r="I223" s="15"/>
      <c r="J223" s="21"/>
      <c r="K223" s="22"/>
      <c r="L223" s="33">
        <f t="shared" si="10"/>
        <v>0</v>
      </c>
    </row>
    <row r="224" spans="2:12" x14ac:dyDescent="0.2">
      <c r="B224" s="14"/>
      <c r="C224" s="15"/>
      <c r="D224" s="15"/>
      <c r="E224" s="10" t="str">
        <f t="shared" si="9"/>
        <v/>
      </c>
      <c r="F224" s="15"/>
      <c r="G224" s="15"/>
      <c r="H224" s="15"/>
      <c r="I224" s="15"/>
      <c r="J224" s="21"/>
      <c r="K224" s="22"/>
      <c r="L224" s="33">
        <f t="shared" si="10"/>
        <v>0</v>
      </c>
    </row>
    <row r="225" spans="2:12" x14ac:dyDescent="0.2">
      <c r="B225" s="14"/>
      <c r="C225" s="15"/>
      <c r="D225" s="15"/>
      <c r="E225" s="10" t="str">
        <f t="shared" si="9"/>
        <v/>
      </c>
      <c r="F225" s="15"/>
      <c r="G225" s="15"/>
      <c r="H225" s="15"/>
      <c r="I225" s="15"/>
      <c r="J225" s="21"/>
      <c r="K225" s="22"/>
      <c r="L225" s="33">
        <f t="shared" si="10"/>
        <v>0</v>
      </c>
    </row>
    <row r="226" spans="2:12" x14ac:dyDescent="0.2">
      <c r="B226" s="14"/>
      <c r="C226" s="15"/>
      <c r="D226" s="15"/>
      <c r="E226" s="10" t="str">
        <f t="shared" si="9"/>
        <v/>
      </c>
      <c r="F226" s="15"/>
      <c r="G226" s="15"/>
      <c r="H226" s="15"/>
      <c r="I226" s="15"/>
      <c r="J226" s="21"/>
      <c r="K226" s="22"/>
      <c r="L226" s="33">
        <f t="shared" si="10"/>
        <v>0</v>
      </c>
    </row>
    <row r="227" spans="2:12" x14ac:dyDescent="0.2">
      <c r="B227" s="14"/>
      <c r="C227" s="15"/>
      <c r="D227" s="15"/>
      <c r="E227" s="10" t="str">
        <f t="shared" si="9"/>
        <v/>
      </c>
      <c r="F227" s="15"/>
      <c r="G227" s="15"/>
      <c r="H227" s="15"/>
      <c r="I227" s="15"/>
      <c r="J227" s="21"/>
      <c r="K227" s="22"/>
      <c r="L227" s="33">
        <f t="shared" si="10"/>
        <v>0</v>
      </c>
    </row>
    <row r="228" spans="2:12" x14ac:dyDescent="0.2">
      <c r="B228" s="14"/>
      <c r="C228" s="15"/>
      <c r="D228" s="15"/>
      <c r="E228" s="10" t="str">
        <f t="shared" si="9"/>
        <v/>
      </c>
      <c r="F228" s="15"/>
      <c r="G228" s="15"/>
      <c r="H228" s="15"/>
      <c r="I228" s="15"/>
      <c r="J228" s="21"/>
      <c r="K228" s="22"/>
      <c r="L228" s="33">
        <f t="shared" si="10"/>
        <v>0</v>
      </c>
    </row>
    <row r="229" spans="2:12" x14ac:dyDescent="0.2">
      <c r="B229" s="14"/>
      <c r="C229" s="15"/>
      <c r="D229" s="15"/>
      <c r="E229" s="10" t="str">
        <f t="shared" si="9"/>
        <v/>
      </c>
      <c r="F229" s="15"/>
      <c r="G229" s="15"/>
      <c r="H229" s="15"/>
      <c r="I229" s="15"/>
      <c r="J229" s="21"/>
      <c r="K229" s="22"/>
      <c r="L229" s="33">
        <f t="shared" si="10"/>
        <v>0</v>
      </c>
    </row>
    <row r="230" spans="2:12" x14ac:dyDescent="0.2">
      <c r="B230" s="14"/>
      <c r="C230" s="15"/>
      <c r="D230" s="15"/>
      <c r="E230" s="10" t="str">
        <f t="shared" si="9"/>
        <v/>
      </c>
      <c r="F230" s="15"/>
      <c r="G230" s="15"/>
      <c r="H230" s="15"/>
      <c r="I230" s="15"/>
      <c r="J230" s="21"/>
      <c r="K230" s="22"/>
      <c r="L230" s="33">
        <f t="shared" si="10"/>
        <v>0</v>
      </c>
    </row>
    <row r="231" spans="2:12" x14ac:dyDescent="0.2">
      <c r="B231" s="14"/>
      <c r="C231" s="15"/>
      <c r="D231" s="15"/>
      <c r="E231" s="10" t="str">
        <f t="shared" si="9"/>
        <v/>
      </c>
      <c r="F231" s="15"/>
      <c r="G231" s="15"/>
      <c r="H231" s="15"/>
      <c r="I231" s="15"/>
      <c r="J231" s="21"/>
      <c r="K231" s="22"/>
      <c r="L231" s="33">
        <f t="shared" si="10"/>
        <v>0</v>
      </c>
    </row>
    <row r="232" spans="2:12" ht="13.8" thickBot="1" x14ac:dyDescent="0.25">
      <c r="B232" s="16"/>
      <c r="C232" s="17"/>
      <c r="D232" s="17"/>
      <c r="E232" s="13" t="str">
        <f t="shared" si="9"/>
        <v/>
      </c>
      <c r="F232" s="17"/>
      <c r="G232" s="17"/>
      <c r="H232" s="17"/>
      <c r="I232" s="17"/>
      <c r="J232" s="23"/>
      <c r="K232" s="24"/>
      <c r="L232" s="34">
        <f t="shared" si="10"/>
        <v>0</v>
      </c>
    </row>
    <row r="233" spans="2:12" x14ac:dyDescent="0.2">
      <c r="B233" s="18"/>
      <c r="C233" s="19"/>
      <c r="D233" s="19"/>
      <c r="E233" s="7" t="str">
        <f t="shared" si="9"/>
        <v/>
      </c>
      <c r="F233" s="19"/>
      <c r="G233" s="19"/>
      <c r="H233" s="19"/>
      <c r="I233" s="19"/>
      <c r="J233" s="25"/>
      <c r="K233" s="26"/>
      <c r="L233" s="35">
        <f t="shared" si="10"/>
        <v>0</v>
      </c>
    </row>
    <row r="234" spans="2:12" x14ac:dyDescent="0.2">
      <c r="B234" s="14"/>
      <c r="C234" s="15"/>
      <c r="D234" s="15"/>
      <c r="E234" s="10" t="str">
        <f t="shared" si="9"/>
        <v/>
      </c>
      <c r="F234" s="15"/>
      <c r="G234" s="15"/>
      <c r="H234" s="15"/>
      <c r="I234" s="15"/>
      <c r="J234" s="21"/>
      <c r="K234" s="22"/>
      <c r="L234" s="33">
        <f t="shared" si="10"/>
        <v>0</v>
      </c>
    </row>
    <row r="235" spans="2:12" x14ac:dyDescent="0.2">
      <c r="B235" s="14"/>
      <c r="C235" s="15"/>
      <c r="D235" s="15"/>
      <c r="E235" s="10" t="str">
        <f t="shared" si="9"/>
        <v/>
      </c>
      <c r="F235" s="15"/>
      <c r="G235" s="15"/>
      <c r="H235" s="15"/>
      <c r="I235" s="15"/>
      <c r="J235" s="21"/>
      <c r="K235" s="22"/>
      <c r="L235" s="33">
        <f t="shared" si="10"/>
        <v>0</v>
      </c>
    </row>
    <row r="236" spans="2:12" x14ac:dyDescent="0.2">
      <c r="B236" s="14"/>
      <c r="C236" s="15"/>
      <c r="D236" s="15"/>
      <c r="E236" s="10" t="str">
        <f t="shared" si="9"/>
        <v/>
      </c>
      <c r="F236" s="15"/>
      <c r="G236" s="15"/>
      <c r="H236" s="15"/>
      <c r="I236" s="15"/>
      <c r="J236" s="21"/>
      <c r="K236" s="22"/>
      <c r="L236" s="33">
        <f t="shared" si="10"/>
        <v>0</v>
      </c>
    </row>
    <row r="237" spans="2:12" x14ac:dyDescent="0.2">
      <c r="B237" s="14"/>
      <c r="C237" s="15"/>
      <c r="D237" s="15"/>
      <c r="E237" s="10" t="str">
        <f t="shared" si="9"/>
        <v/>
      </c>
      <c r="F237" s="15"/>
      <c r="G237" s="15"/>
      <c r="H237" s="15"/>
      <c r="I237" s="15"/>
      <c r="J237" s="21"/>
      <c r="K237" s="22"/>
      <c r="L237" s="33">
        <f t="shared" si="10"/>
        <v>0</v>
      </c>
    </row>
    <row r="238" spans="2:12" x14ac:dyDescent="0.2">
      <c r="B238" s="14"/>
      <c r="C238" s="15"/>
      <c r="D238" s="15"/>
      <c r="E238" s="10" t="str">
        <f t="shared" si="9"/>
        <v/>
      </c>
      <c r="F238" s="15"/>
      <c r="G238" s="15"/>
      <c r="H238" s="15"/>
      <c r="I238" s="15"/>
      <c r="J238" s="21"/>
      <c r="K238" s="22"/>
      <c r="L238" s="33">
        <f t="shared" si="10"/>
        <v>0</v>
      </c>
    </row>
    <row r="239" spans="2:12" x14ac:dyDescent="0.2">
      <c r="B239" s="14"/>
      <c r="C239" s="15"/>
      <c r="D239" s="15"/>
      <c r="E239" s="10" t="str">
        <f t="shared" si="9"/>
        <v/>
      </c>
      <c r="F239" s="15"/>
      <c r="G239" s="15"/>
      <c r="H239" s="15"/>
      <c r="I239" s="15"/>
      <c r="J239" s="21"/>
      <c r="K239" s="22"/>
      <c r="L239" s="33">
        <f t="shared" si="10"/>
        <v>0</v>
      </c>
    </row>
    <row r="240" spans="2:12" x14ac:dyDescent="0.2">
      <c r="B240" s="14"/>
      <c r="C240" s="15"/>
      <c r="D240" s="15"/>
      <c r="E240" s="10" t="str">
        <f t="shared" si="9"/>
        <v/>
      </c>
      <c r="F240" s="15"/>
      <c r="G240" s="15"/>
      <c r="H240" s="15"/>
      <c r="I240" s="15"/>
      <c r="J240" s="21"/>
      <c r="K240" s="22"/>
      <c r="L240" s="33">
        <f t="shared" si="10"/>
        <v>0</v>
      </c>
    </row>
    <row r="241" spans="2:12" x14ac:dyDescent="0.2">
      <c r="B241" s="14"/>
      <c r="C241" s="15"/>
      <c r="D241" s="15"/>
      <c r="E241" s="10" t="str">
        <f t="shared" si="9"/>
        <v/>
      </c>
      <c r="F241" s="15"/>
      <c r="G241" s="15"/>
      <c r="H241" s="15"/>
      <c r="I241" s="15"/>
      <c r="J241" s="21"/>
      <c r="K241" s="22"/>
      <c r="L241" s="33">
        <f t="shared" si="10"/>
        <v>0</v>
      </c>
    </row>
    <row r="242" spans="2:12" x14ac:dyDescent="0.2">
      <c r="B242" s="14"/>
      <c r="C242" s="15"/>
      <c r="D242" s="15"/>
      <c r="E242" s="10" t="str">
        <f t="shared" si="9"/>
        <v/>
      </c>
      <c r="F242" s="15"/>
      <c r="G242" s="15"/>
      <c r="H242" s="15"/>
      <c r="I242" s="15"/>
      <c r="J242" s="21"/>
      <c r="K242" s="22"/>
      <c r="L242" s="33">
        <f t="shared" si="10"/>
        <v>0</v>
      </c>
    </row>
    <row r="243" spans="2:12" x14ac:dyDescent="0.2">
      <c r="B243" s="14"/>
      <c r="C243" s="15"/>
      <c r="D243" s="15"/>
      <c r="E243" s="10" t="str">
        <f t="shared" si="9"/>
        <v/>
      </c>
      <c r="F243" s="15"/>
      <c r="G243" s="15"/>
      <c r="H243" s="15"/>
      <c r="I243" s="15"/>
      <c r="J243" s="21"/>
      <c r="K243" s="22"/>
      <c r="L243" s="33">
        <f t="shared" si="10"/>
        <v>0</v>
      </c>
    </row>
    <row r="244" spans="2:12" x14ac:dyDescent="0.2">
      <c r="B244" s="14"/>
      <c r="C244" s="15"/>
      <c r="D244" s="15"/>
      <c r="E244" s="10" t="str">
        <f t="shared" si="9"/>
        <v/>
      </c>
      <c r="F244" s="15"/>
      <c r="G244" s="15"/>
      <c r="H244" s="15"/>
      <c r="I244" s="15"/>
      <c r="J244" s="21"/>
      <c r="K244" s="22"/>
      <c r="L244" s="33">
        <f t="shared" si="10"/>
        <v>0</v>
      </c>
    </row>
    <row r="245" spans="2:12" x14ac:dyDescent="0.2">
      <c r="B245" s="14"/>
      <c r="C245" s="15"/>
      <c r="D245" s="15"/>
      <c r="E245" s="10" t="str">
        <f t="shared" si="9"/>
        <v/>
      </c>
      <c r="F245" s="15"/>
      <c r="G245" s="15"/>
      <c r="H245" s="15"/>
      <c r="I245" s="15"/>
      <c r="J245" s="21"/>
      <c r="K245" s="22"/>
      <c r="L245" s="33">
        <f t="shared" si="10"/>
        <v>0</v>
      </c>
    </row>
    <row r="246" spans="2:12" x14ac:dyDescent="0.2">
      <c r="B246" s="14"/>
      <c r="C246" s="15"/>
      <c r="D246" s="15"/>
      <c r="E246" s="10" t="str">
        <f t="shared" si="9"/>
        <v/>
      </c>
      <c r="F246" s="15"/>
      <c r="G246" s="15"/>
      <c r="H246" s="15"/>
      <c r="I246" s="15"/>
      <c r="J246" s="21"/>
      <c r="K246" s="22"/>
      <c r="L246" s="33">
        <f t="shared" si="10"/>
        <v>0</v>
      </c>
    </row>
    <row r="247" spans="2:12" x14ac:dyDescent="0.2">
      <c r="B247" s="14"/>
      <c r="C247" s="15"/>
      <c r="D247" s="15"/>
      <c r="E247" s="10" t="str">
        <f t="shared" si="9"/>
        <v/>
      </c>
      <c r="F247" s="15"/>
      <c r="G247" s="15"/>
      <c r="H247" s="15"/>
      <c r="I247" s="15"/>
      <c r="J247" s="21"/>
      <c r="K247" s="22"/>
      <c r="L247" s="33">
        <f t="shared" si="10"/>
        <v>0</v>
      </c>
    </row>
    <row r="248" spans="2:12" x14ac:dyDescent="0.2">
      <c r="B248" s="14"/>
      <c r="C248" s="15"/>
      <c r="D248" s="15"/>
      <c r="E248" s="10" t="str">
        <f t="shared" si="9"/>
        <v/>
      </c>
      <c r="F248" s="15"/>
      <c r="G248" s="15"/>
      <c r="H248" s="15"/>
      <c r="I248" s="15"/>
      <c r="J248" s="21"/>
      <c r="K248" s="22"/>
      <c r="L248" s="33">
        <f t="shared" si="10"/>
        <v>0</v>
      </c>
    </row>
    <row r="249" spans="2:12" x14ac:dyDescent="0.2">
      <c r="B249" s="14"/>
      <c r="C249" s="15"/>
      <c r="D249" s="15"/>
      <c r="E249" s="10" t="str">
        <f t="shared" si="9"/>
        <v/>
      </c>
      <c r="F249" s="15"/>
      <c r="G249" s="15"/>
      <c r="H249" s="15"/>
      <c r="I249" s="15"/>
      <c r="J249" s="21"/>
      <c r="K249" s="22"/>
      <c r="L249" s="33">
        <f t="shared" si="10"/>
        <v>0</v>
      </c>
    </row>
    <row r="250" spans="2:12" x14ac:dyDescent="0.2">
      <c r="B250" s="14"/>
      <c r="C250" s="15"/>
      <c r="D250" s="15"/>
      <c r="E250" s="10" t="str">
        <f t="shared" si="9"/>
        <v/>
      </c>
      <c r="F250" s="15"/>
      <c r="G250" s="15"/>
      <c r="H250" s="15"/>
      <c r="I250" s="15"/>
      <c r="J250" s="21"/>
      <c r="K250" s="22"/>
      <c r="L250" s="33">
        <f t="shared" si="10"/>
        <v>0</v>
      </c>
    </row>
    <row r="251" spans="2:12" x14ac:dyDescent="0.2">
      <c r="B251" s="14"/>
      <c r="C251" s="15"/>
      <c r="D251" s="15"/>
      <c r="E251" s="10" t="str">
        <f t="shared" si="9"/>
        <v/>
      </c>
      <c r="F251" s="15"/>
      <c r="G251" s="15"/>
      <c r="H251" s="15"/>
      <c r="I251" s="15"/>
      <c r="J251" s="21"/>
      <c r="K251" s="22"/>
      <c r="L251" s="33">
        <f t="shared" si="10"/>
        <v>0</v>
      </c>
    </row>
    <row r="252" spans="2:12" x14ac:dyDescent="0.2">
      <c r="B252" s="14"/>
      <c r="C252" s="15"/>
      <c r="D252" s="15"/>
      <c r="E252" s="10" t="str">
        <f t="shared" si="9"/>
        <v/>
      </c>
      <c r="F252" s="15"/>
      <c r="G252" s="15"/>
      <c r="H252" s="15"/>
      <c r="I252" s="15"/>
      <c r="J252" s="21"/>
      <c r="K252" s="22"/>
      <c r="L252" s="33">
        <f t="shared" si="10"/>
        <v>0</v>
      </c>
    </row>
    <row r="253" spans="2:12" x14ac:dyDescent="0.2">
      <c r="B253" s="14"/>
      <c r="C253" s="15"/>
      <c r="D253" s="15"/>
      <c r="E253" s="10" t="str">
        <f t="shared" si="9"/>
        <v/>
      </c>
      <c r="F253" s="15"/>
      <c r="G253" s="15"/>
      <c r="H253" s="15"/>
      <c r="I253" s="15"/>
      <c r="J253" s="21"/>
      <c r="K253" s="22"/>
      <c r="L253" s="33">
        <f t="shared" si="10"/>
        <v>0</v>
      </c>
    </row>
    <row r="254" spans="2:12" x14ac:dyDescent="0.2">
      <c r="B254" s="14"/>
      <c r="C254" s="15"/>
      <c r="D254" s="15"/>
      <c r="E254" s="10" t="str">
        <f t="shared" si="9"/>
        <v/>
      </c>
      <c r="F254" s="15"/>
      <c r="G254" s="15"/>
      <c r="H254" s="15"/>
      <c r="I254" s="15"/>
      <c r="J254" s="21"/>
      <c r="K254" s="22"/>
      <c r="L254" s="33">
        <f t="shared" si="10"/>
        <v>0</v>
      </c>
    </row>
    <row r="255" spans="2:12" x14ac:dyDescent="0.2">
      <c r="B255" s="14"/>
      <c r="C255" s="15"/>
      <c r="D255" s="15"/>
      <c r="E255" s="10" t="str">
        <f t="shared" si="9"/>
        <v/>
      </c>
      <c r="F255" s="15"/>
      <c r="G255" s="15"/>
      <c r="H255" s="15"/>
      <c r="I255" s="15"/>
      <c r="J255" s="21"/>
      <c r="K255" s="22"/>
      <c r="L255" s="33">
        <f t="shared" si="10"/>
        <v>0</v>
      </c>
    </row>
    <row r="256" spans="2:12" x14ac:dyDescent="0.2">
      <c r="B256" s="14"/>
      <c r="C256" s="15"/>
      <c r="D256" s="15"/>
      <c r="E256" s="10" t="str">
        <f t="shared" si="9"/>
        <v/>
      </c>
      <c r="F256" s="15"/>
      <c r="G256" s="15"/>
      <c r="H256" s="15"/>
      <c r="I256" s="15"/>
      <c r="J256" s="21"/>
      <c r="K256" s="22"/>
      <c r="L256" s="33">
        <f t="shared" si="10"/>
        <v>0</v>
      </c>
    </row>
    <row r="257" spans="2:12" x14ac:dyDescent="0.2">
      <c r="B257" s="14"/>
      <c r="C257" s="15"/>
      <c r="D257" s="15"/>
      <c r="E257" s="10" t="str">
        <f t="shared" si="9"/>
        <v/>
      </c>
      <c r="F257" s="15"/>
      <c r="G257" s="15"/>
      <c r="H257" s="15"/>
      <c r="I257" s="15"/>
      <c r="J257" s="21"/>
      <c r="K257" s="22"/>
      <c r="L257" s="33">
        <f t="shared" si="10"/>
        <v>0</v>
      </c>
    </row>
    <row r="258" spans="2:12" x14ac:dyDescent="0.2">
      <c r="B258" s="14"/>
      <c r="C258" s="15"/>
      <c r="D258" s="15"/>
      <c r="E258" s="10" t="str">
        <f t="shared" si="9"/>
        <v/>
      </c>
      <c r="F258" s="15"/>
      <c r="G258" s="15"/>
      <c r="H258" s="15"/>
      <c r="I258" s="15"/>
      <c r="J258" s="21"/>
      <c r="K258" s="22"/>
      <c r="L258" s="33">
        <f t="shared" si="10"/>
        <v>0</v>
      </c>
    </row>
    <row r="259" spans="2:12" x14ac:dyDescent="0.2">
      <c r="B259" s="14"/>
      <c r="C259" s="15"/>
      <c r="D259" s="15"/>
      <c r="E259" s="10" t="str">
        <f t="shared" si="9"/>
        <v/>
      </c>
      <c r="F259" s="15"/>
      <c r="G259" s="15"/>
      <c r="H259" s="15"/>
      <c r="I259" s="15"/>
      <c r="J259" s="21"/>
      <c r="K259" s="22"/>
      <c r="L259" s="33">
        <f t="shared" si="10"/>
        <v>0</v>
      </c>
    </row>
    <row r="260" spans="2:12" x14ac:dyDescent="0.2">
      <c r="B260" s="14"/>
      <c r="C260" s="15"/>
      <c r="D260" s="15"/>
      <c r="E260" s="10" t="str">
        <f t="shared" si="9"/>
        <v/>
      </c>
      <c r="F260" s="15"/>
      <c r="G260" s="15"/>
      <c r="H260" s="15"/>
      <c r="I260" s="15"/>
      <c r="J260" s="21"/>
      <c r="K260" s="22"/>
      <c r="L260" s="33">
        <f t="shared" si="10"/>
        <v>0</v>
      </c>
    </row>
    <row r="261" spans="2:12" x14ac:dyDescent="0.2">
      <c r="B261" s="14"/>
      <c r="C261" s="15"/>
      <c r="D261" s="15"/>
      <c r="E261" s="10" t="str">
        <f t="shared" ref="E261:E290" si="11">IF(D261="","",VLOOKUP(D261,$O$6:$P$36,2,FALSE))</f>
        <v/>
      </c>
      <c r="F261" s="15"/>
      <c r="G261" s="15"/>
      <c r="H261" s="15"/>
      <c r="I261" s="15"/>
      <c r="J261" s="21"/>
      <c r="K261" s="22"/>
      <c r="L261" s="33">
        <f t="shared" ref="L261:L290" si="12">L260+J261-K261</f>
        <v>0</v>
      </c>
    </row>
    <row r="262" spans="2:12" x14ac:dyDescent="0.2">
      <c r="B262" s="14"/>
      <c r="C262" s="15"/>
      <c r="D262" s="15"/>
      <c r="E262" s="10" t="str">
        <f t="shared" si="11"/>
        <v/>
      </c>
      <c r="F262" s="15"/>
      <c r="G262" s="15"/>
      <c r="H262" s="15"/>
      <c r="I262" s="15"/>
      <c r="J262" s="21"/>
      <c r="K262" s="22"/>
      <c r="L262" s="33">
        <f t="shared" si="12"/>
        <v>0</v>
      </c>
    </row>
    <row r="263" spans="2:12" x14ac:dyDescent="0.2">
      <c r="B263" s="14"/>
      <c r="C263" s="15"/>
      <c r="D263" s="15"/>
      <c r="E263" s="10" t="str">
        <f t="shared" si="11"/>
        <v/>
      </c>
      <c r="F263" s="15"/>
      <c r="G263" s="15"/>
      <c r="H263" s="15"/>
      <c r="I263" s="15"/>
      <c r="J263" s="21"/>
      <c r="K263" s="22"/>
      <c r="L263" s="33">
        <f t="shared" si="12"/>
        <v>0</v>
      </c>
    </row>
    <row r="264" spans="2:12" x14ac:dyDescent="0.2">
      <c r="B264" s="14"/>
      <c r="C264" s="15"/>
      <c r="D264" s="15"/>
      <c r="E264" s="10" t="str">
        <f t="shared" si="11"/>
        <v/>
      </c>
      <c r="F264" s="15"/>
      <c r="G264" s="15"/>
      <c r="H264" s="15"/>
      <c r="I264" s="15"/>
      <c r="J264" s="21"/>
      <c r="K264" s="22"/>
      <c r="L264" s="33">
        <f t="shared" si="12"/>
        <v>0</v>
      </c>
    </row>
    <row r="265" spans="2:12" x14ac:dyDescent="0.2">
      <c r="B265" s="14"/>
      <c r="C265" s="15"/>
      <c r="D265" s="15"/>
      <c r="E265" s="10" t="str">
        <f t="shared" si="11"/>
        <v/>
      </c>
      <c r="F265" s="15"/>
      <c r="G265" s="15"/>
      <c r="H265" s="15"/>
      <c r="I265" s="15"/>
      <c r="J265" s="21"/>
      <c r="K265" s="22"/>
      <c r="L265" s="33">
        <f t="shared" si="12"/>
        <v>0</v>
      </c>
    </row>
    <row r="266" spans="2:12" x14ac:dyDescent="0.2">
      <c r="B266" s="14"/>
      <c r="C266" s="15"/>
      <c r="D266" s="15"/>
      <c r="E266" s="10" t="str">
        <f t="shared" si="11"/>
        <v/>
      </c>
      <c r="F266" s="15"/>
      <c r="G266" s="15"/>
      <c r="H266" s="15"/>
      <c r="I266" s="15"/>
      <c r="J266" s="21"/>
      <c r="K266" s="22"/>
      <c r="L266" s="33">
        <f t="shared" si="12"/>
        <v>0</v>
      </c>
    </row>
    <row r="267" spans="2:12" x14ac:dyDescent="0.2">
      <c r="B267" s="14"/>
      <c r="C267" s="15"/>
      <c r="D267" s="15"/>
      <c r="E267" s="10" t="str">
        <f t="shared" si="11"/>
        <v/>
      </c>
      <c r="F267" s="15"/>
      <c r="G267" s="15"/>
      <c r="H267" s="15"/>
      <c r="I267" s="15"/>
      <c r="J267" s="21"/>
      <c r="K267" s="22"/>
      <c r="L267" s="33">
        <f t="shared" si="12"/>
        <v>0</v>
      </c>
    </row>
    <row r="268" spans="2:12" x14ac:dyDescent="0.2">
      <c r="B268" s="14"/>
      <c r="C268" s="15"/>
      <c r="D268" s="15"/>
      <c r="E268" s="10" t="str">
        <f t="shared" si="11"/>
        <v/>
      </c>
      <c r="F268" s="15"/>
      <c r="G268" s="15"/>
      <c r="H268" s="15"/>
      <c r="I268" s="15"/>
      <c r="J268" s="21"/>
      <c r="K268" s="22"/>
      <c r="L268" s="33">
        <f t="shared" si="12"/>
        <v>0</v>
      </c>
    </row>
    <row r="269" spans="2:12" x14ac:dyDescent="0.2">
      <c r="B269" s="14"/>
      <c r="C269" s="15"/>
      <c r="D269" s="15"/>
      <c r="E269" s="10" t="str">
        <f t="shared" si="11"/>
        <v/>
      </c>
      <c r="F269" s="15"/>
      <c r="G269" s="15"/>
      <c r="H269" s="15"/>
      <c r="I269" s="15"/>
      <c r="J269" s="21"/>
      <c r="K269" s="22"/>
      <c r="L269" s="33">
        <f t="shared" si="12"/>
        <v>0</v>
      </c>
    </row>
    <row r="270" spans="2:12" x14ac:dyDescent="0.2">
      <c r="B270" s="14"/>
      <c r="C270" s="15"/>
      <c r="D270" s="15"/>
      <c r="E270" s="10" t="str">
        <f t="shared" si="11"/>
        <v/>
      </c>
      <c r="F270" s="15"/>
      <c r="G270" s="15"/>
      <c r="H270" s="15"/>
      <c r="I270" s="15"/>
      <c r="J270" s="21"/>
      <c r="K270" s="22"/>
      <c r="L270" s="33">
        <f t="shared" si="12"/>
        <v>0</v>
      </c>
    </row>
    <row r="271" spans="2:12" x14ac:dyDescent="0.2">
      <c r="B271" s="14"/>
      <c r="C271" s="15"/>
      <c r="D271" s="15"/>
      <c r="E271" s="10" t="str">
        <f t="shared" si="11"/>
        <v/>
      </c>
      <c r="F271" s="15"/>
      <c r="G271" s="15"/>
      <c r="H271" s="15"/>
      <c r="I271" s="15"/>
      <c r="J271" s="21"/>
      <c r="K271" s="22"/>
      <c r="L271" s="33">
        <f t="shared" si="12"/>
        <v>0</v>
      </c>
    </row>
    <row r="272" spans="2:12" x14ac:dyDescent="0.2">
      <c r="B272" s="14"/>
      <c r="C272" s="15"/>
      <c r="D272" s="15"/>
      <c r="E272" s="10" t="str">
        <f t="shared" si="11"/>
        <v/>
      </c>
      <c r="F272" s="15"/>
      <c r="G272" s="15"/>
      <c r="H272" s="15"/>
      <c r="I272" s="15"/>
      <c r="J272" s="21"/>
      <c r="K272" s="22"/>
      <c r="L272" s="33">
        <f t="shared" si="12"/>
        <v>0</v>
      </c>
    </row>
    <row r="273" spans="2:12" x14ac:dyDescent="0.2">
      <c r="B273" s="14"/>
      <c r="C273" s="15"/>
      <c r="D273" s="15"/>
      <c r="E273" s="10" t="str">
        <f t="shared" si="11"/>
        <v/>
      </c>
      <c r="F273" s="15"/>
      <c r="G273" s="15"/>
      <c r="H273" s="15"/>
      <c r="I273" s="15"/>
      <c r="J273" s="21"/>
      <c r="K273" s="22"/>
      <c r="L273" s="33">
        <f t="shared" si="12"/>
        <v>0</v>
      </c>
    </row>
    <row r="274" spans="2:12" x14ac:dyDescent="0.2">
      <c r="B274" s="14"/>
      <c r="C274" s="15"/>
      <c r="D274" s="15"/>
      <c r="E274" s="10" t="str">
        <f t="shared" si="11"/>
        <v/>
      </c>
      <c r="F274" s="15"/>
      <c r="G274" s="15"/>
      <c r="H274" s="15"/>
      <c r="I274" s="15"/>
      <c r="J274" s="21"/>
      <c r="K274" s="22"/>
      <c r="L274" s="33">
        <f t="shared" si="12"/>
        <v>0</v>
      </c>
    </row>
    <row r="275" spans="2:12" x14ac:dyDescent="0.2">
      <c r="B275" s="14"/>
      <c r="C275" s="15"/>
      <c r="D275" s="15"/>
      <c r="E275" s="10" t="str">
        <f t="shared" si="11"/>
        <v/>
      </c>
      <c r="F275" s="15"/>
      <c r="G275" s="15"/>
      <c r="H275" s="15"/>
      <c r="I275" s="15"/>
      <c r="J275" s="21"/>
      <c r="K275" s="22"/>
      <c r="L275" s="33">
        <f t="shared" si="12"/>
        <v>0</v>
      </c>
    </row>
    <row r="276" spans="2:12" x14ac:dyDescent="0.2">
      <c r="B276" s="14"/>
      <c r="C276" s="15"/>
      <c r="D276" s="15"/>
      <c r="E276" s="10" t="str">
        <f t="shared" si="11"/>
        <v/>
      </c>
      <c r="F276" s="15"/>
      <c r="G276" s="15"/>
      <c r="H276" s="15"/>
      <c r="I276" s="15"/>
      <c r="J276" s="21"/>
      <c r="K276" s="22"/>
      <c r="L276" s="33">
        <f t="shared" si="12"/>
        <v>0</v>
      </c>
    </row>
    <row r="277" spans="2:12" x14ac:dyDescent="0.2">
      <c r="B277" s="14"/>
      <c r="C277" s="15"/>
      <c r="D277" s="15"/>
      <c r="E277" s="10" t="str">
        <f t="shared" si="11"/>
        <v/>
      </c>
      <c r="F277" s="15"/>
      <c r="G277" s="15"/>
      <c r="H277" s="15"/>
      <c r="I277" s="15"/>
      <c r="J277" s="21"/>
      <c r="K277" s="22"/>
      <c r="L277" s="33">
        <f t="shared" si="12"/>
        <v>0</v>
      </c>
    </row>
    <row r="278" spans="2:12" x14ac:dyDescent="0.2">
      <c r="B278" s="14"/>
      <c r="C278" s="15"/>
      <c r="D278" s="15"/>
      <c r="E278" s="10" t="str">
        <f t="shared" si="11"/>
        <v/>
      </c>
      <c r="F278" s="15"/>
      <c r="G278" s="15"/>
      <c r="H278" s="15"/>
      <c r="I278" s="15"/>
      <c r="J278" s="21"/>
      <c r="K278" s="22"/>
      <c r="L278" s="33">
        <f t="shared" si="12"/>
        <v>0</v>
      </c>
    </row>
    <row r="279" spans="2:12" x14ac:dyDescent="0.2">
      <c r="B279" s="14"/>
      <c r="C279" s="15"/>
      <c r="D279" s="15"/>
      <c r="E279" s="10" t="str">
        <f t="shared" si="11"/>
        <v/>
      </c>
      <c r="F279" s="15"/>
      <c r="G279" s="15"/>
      <c r="H279" s="15"/>
      <c r="I279" s="15"/>
      <c r="J279" s="21"/>
      <c r="K279" s="22"/>
      <c r="L279" s="33">
        <f t="shared" si="12"/>
        <v>0</v>
      </c>
    </row>
    <row r="280" spans="2:12" x14ac:dyDescent="0.2">
      <c r="B280" s="14"/>
      <c r="C280" s="15"/>
      <c r="D280" s="15"/>
      <c r="E280" s="10" t="str">
        <f t="shared" si="11"/>
        <v/>
      </c>
      <c r="F280" s="15"/>
      <c r="G280" s="15"/>
      <c r="H280" s="15"/>
      <c r="I280" s="15"/>
      <c r="J280" s="21"/>
      <c r="K280" s="22"/>
      <c r="L280" s="33">
        <f t="shared" si="12"/>
        <v>0</v>
      </c>
    </row>
    <row r="281" spans="2:12" x14ac:dyDescent="0.2">
      <c r="B281" s="14"/>
      <c r="C281" s="15"/>
      <c r="D281" s="15"/>
      <c r="E281" s="10" t="str">
        <f t="shared" si="11"/>
        <v/>
      </c>
      <c r="F281" s="15"/>
      <c r="G281" s="15"/>
      <c r="H281" s="15"/>
      <c r="I281" s="15"/>
      <c r="J281" s="21"/>
      <c r="K281" s="22"/>
      <c r="L281" s="33">
        <f t="shared" si="12"/>
        <v>0</v>
      </c>
    </row>
    <row r="282" spans="2:12" x14ac:dyDescent="0.2">
      <c r="B282" s="14"/>
      <c r="C282" s="15"/>
      <c r="D282" s="15"/>
      <c r="E282" s="10" t="str">
        <f t="shared" si="11"/>
        <v/>
      </c>
      <c r="F282" s="15"/>
      <c r="G282" s="15"/>
      <c r="H282" s="15"/>
      <c r="I282" s="15"/>
      <c r="J282" s="21"/>
      <c r="K282" s="22"/>
      <c r="L282" s="33">
        <f t="shared" si="12"/>
        <v>0</v>
      </c>
    </row>
    <row r="283" spans="2:12" x14ac:dyDescent="0.2">
      <c r="B283" s="14"/>
      <c r="C283" s="15"/>
      <c r="D283" s="15"/>
      <c r="E283" s="10" t="str">
        <f t="shared" si="11"/>
        <v/>
      </c>
      <c r="F283" s="15"/>
      <c r="G283" s="15"/>
      <c r="H283" s="15"/>
      <c r="I283" s="15"/>
      <c r="J283" s="21"/>
      <c r="K283" s="22"/>
      <c r="L283" s="33">
        <f t="shared" si="12"/>
        <v>0</v>
      </c>
    </row>
    <row r="284" spans="2:12" x14ac:dyDescent="0.2">
      <c r="B284" s="14"/>
      <c r="C284" s="15"/>
      <c r="D284" s="15"/>
      <c r="E284" s="10" t="str">
        <f t="shared" si="11"/>
        <v/>
      </c>
      <c r="F284" s="15"/>
      <c r="G284" s="15"/>
      <c r="H284" s="15"/>
      <c r="I284" s="15"/>
      <c r="J284" s="21"/>
      <c r="K284" s="22"/>
      <c r="L284" s="33">
        <f t="shared" si="12"/>
        <v>0</v>
      </c>
    </row>
    <row r="285" spans="2:12" x14ac:dyDescent="0.2">
      <c r="B285" s="14"/>
      <c r="C285" s="15"/>
      <c r="D285" s="15"/>
      <c r="E285" s="10" t="str">
        <f t="shared" si="11"/>
        <v/>
      </c>
      <c r="F285" s="15"/>
      <c r="G285" s="15"/>
      <c r="H285" s="15"/>
      <c r="I285" s="15"/>
      <c r="J285" s="21"/>
      <c r="K285" s="22"/>
      <c r="L285" s="33">
        <f t="shared" si="12"/>
        <v>0</v>
      </c>
    </row>
    <row r="286" spans="2:12" x14ac:dyDescent="0.2">
      <c r="B286" s="14"/>
      <c r="C286" s="15"/>
      <c r="D286" s="15"/>
      <c r="E286" s="10" t="str">
        <f t="shared" si="11"/>
        <v/>
      </c>
      <c r="F286" s="15"/>
      <c r="G286" s="15"/>
      <c r="H286" s="15"/>
      <c r="I286" s="15"/>
      <c r="J286" s="21"/>
      <c r="K286" s="22"/>
      <c r="L286" s="33">
        <f t="shared" si="12"/>
        <v>0</v>
      </c>
    </row>
    <row r="287" spans="2:12" x14ac:dyDescent="0.2">
      <c r="B287" s="14"/>
      <c r="C287" s="15"/>
      <c r="D287" s="15"/>
      <c r="E287" s="10" t="str">
        <f t="shared" si="11"/>
        <v/>
      </c>
      <c r="F287" s="15"/>
      <c r="G287" s="15"/>
      <c r="H287" s="15"/>
      <c r="I287" s="15"/>
      <c r="J287" s="21"/>
      <c r="K287" s="22"/>
      <c r="L287" s="33">
        <f t="shared" si="12"/>
        <v>0</v>
      </c>
    </row>
    <row r="288" spans="2:12" x14ac:dyDescent="0.2">
      <c r="B288" s="14"/>
      <c r="C288" s="15"/>
      <c r="D288" s="15"/>
      <c r="E288" s="10" t="str">
        <f t="shared" si="11"/>
        <v/>
      </c>
      <c r="F288" s="15"/>
      <c r="G288" s="15"/>
      <c r="H288" s="15"/>
      <c r="I288" s="15"/>
      <c r="J288" s="21"/>
      <c r="K288" s="22"/>
      <c r="L288" s="33">
        <f t="shared" si="12"/>
        <v>0</v>
      </c>
    </row>
    <row r="289" spans="2:12" x14ac:dyDescent="0.2">
      <c r="B289" s="14"/>
      <c r="C289" s="15"/>
      <c r="D289" s="15"/>
      <c r="E289" s="10" t="str">
        <f t="shared" si="11"/>
        <v/>
      </c>
      <c r="F289" s="15"/>
      <c r="G289" s="15"/>
      <c r="H289" s="15"/>
      <c r="I289" s="15"/>
      <c r="J289" s="21"/>
      <c r="K289" s="22"/>
      <c r="L289" s="33">
        <f t="shared" si="12"/>
        <v>0</v>
      </c>
    </row>
    <row r="290" spans="2:12" ht="13.8" thickBot="1" x14ac:dyDescent="0.25">
      <c r="B290" s="16"/>
      <c r="C290" s="17"/>
      <c r="D290" s="17"/>
      <c r="E290" s="13" t="str">
        <f t="shared" si="11"/>
        <v/>
      </c>
      <c r="F290" s="17"/>
      <c r="G290" s="17"/>
      <c r="H290" s="17"/>
      <c r="I290" s="17"/>
      <c r="J290" s="23"/>
      <c r="K290" s="24"/>
      <c r="L290" s="34">
        <f t="shared" si="12"/>
        <v>0</v>
      </c>
    </row>
  </sheetData>
  <sheetProtection selectLockedCells="1"/>
  <mergeCells count="12">
    <mergeCell ref="F1:H1"/>
    <mergeCell ref="K1:L1"/>
    <mergeCell ref="K2:L2"/>
    <mergeCell ref="B3:C3"/>
    <mergeCell ref="D3:E3"/>
    <mergeCell ref="Q4:Q5"/>
    <mergeCell ref="R4:R5"/>
    <mergeCell ref="S4:S5"/>
    <mergeCell ref="T4:T5"/>
    <mergeCell ref="O37:P37"/>
    <mergeCell ref="O4:O5"/>
    <mergeCell ref="P4:P5"/>
  </mergeCells>
  <phoneticPr fontId="5"/>
  <conditionalFormatting sqref="E1:E1048576">
    <cfRule type="containsText" dxfId="4" priority="1" operator="containsText" text="固定資産">
      <formula>NOT(ISERROR(SEARCH("固定資産",E1)))</formula>
    </cfRule>
  </conditionalFormatting>
  <dataValidations count="4">
    <dataValidation type="list" allowBlank="1" showInputMessage="1" showErrorMessage="1" sqref="D5:D290" xr:uid="{E024E76C-BAD8-4F4F-A617-052A45251096}">
      <formula1>$O$6:$O$36</formula1>
    </dataValidation>
    <dataValidation type="whole" allowBlank="1" showErrorMessage="1" sqref="C4:C290" xr:uid="{97F3A615-ADF4-43CF-AC8B-6B211EB58A53}">
      <formula1>1</formula1>
      <formula2>31</formula2>
    </dataValidation>
    <dataValidation type="whole" allowBlank="1" showErrorMessage="1" sqref="B4:B290" xr:uid="{174A9CC6-9B1B-44EC-999D-810CC7092985}">
      <formula1>1</formula1>
      <formula2>12</formula2>
    </dataValidation>
    <dataValidation type="whole" operator="greaterThan" allowBlank="1" showErrorMessage="1" sqref="J4:L290" xr:uid="{2498F2DA-FDCA-4EA6-B078-E45ECCA0543E}">
      <formula1>0</formula1>
      <formula2>0</formula2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B2DF-D420-44EF-98F2-67DE66C7D35B}">
  <dimension ref="A1:O40"/>
  <sheetViews>
    <sheetView tabSelected="1" workbookViewId="0">
      <selection activeCell="D15" sqref="D15"/>
    </sheetView>
  </sheetViews>
  <sheetFormatPr defaultRowHeight="13.2" x14ac:dyDescent="0.2"/>
  <cols>
    <col min="1" max="1" width="14.5546875" customWidth="1"/>
    <col min="2" max="2" width="14.5546875" style="57" customWidth="1"/>
    <col min="3" max="3" width="14.5546875" customWidth="1"/>
    <col min="4" max="4" width="14.5546875" style="57" customWidth="1"/>
    <col min="6" max="6" width="5.109375" customWidth="1"/>
    <col min="7" max="7" width="15" bestFit="1" customWidth="1"/>
    <col min="8" max="11" width="11.6640625" customWidth="1"/>
    <col min="12" max="12" width="11.6640625" style="57" customWidth="1"/>
    <col min="14" max="14" width="31" customWidth="1"/>
    <col min="15" max="15" width="29.21875" bestFit="1" customWidth="1"/>
  </cols>
  <sheetData>
    <row r="1" spans="1:15" x14ac:dyDescent="0.2">
      <c r="A1" t="s">
        <v>74</v>
      </c>
      <c r="F1" t="s">
        <v>76</v>
      </c>
      <c r="N1" s="55" t="s">
        <v>94</v>
      </c>
    </row>
    <row r="2" spans="1:15" x14ac:dyDescent="0.2">
      <c r="A2" s="41" t="s">
        <v>67</v>
      </c>
      <c r="B2" s="59"/>
      <c r="C2" s="41" t="s">
        <v>103</v>
      </c>
      <c r="D2" s="59"/>
      <c r="F2" s="75" t="s">
        <v>77</v>
      </c>
      <c r="G2" s="76"/>
      <c r="H2" s="51" t="s">
        <v>78</v>
      </c>
      <c r="I2" s="51" t="s">
        <v>49</v>
      </c>
      <c r="J2" s="51" t="s">
        <v>79</v>
      </c>
      <c r="K2" s="51" t="s">
        <v>93</v>
      </c>
      <c r="L2" s="58" t="s">
        <v>92</v>
      </c>
    </row>
    <row r="3" spans="1:15" x14ac:dyDescent="0.2">
      <c r="A3" s="41" t="s">
        <v>71</v>
      </c>
      <c r="B3" s="59">
        <f>+預金帳!L290</f>
        <v>0</v>
      </c>
      <c r="C3" s="41" t="s">
        <v>104</v>
      </c>
      <c r="D3" s="59"/>
      <c r="F3" s="15">
        <v>100</v>
      </c>
      <c r="G3" s="15" t="s">
        <v>39</v>
      </c>
      <c r="H3" s="40">
        <f>+預金帳!T6+'預金帳 (2)'!T6+'預金帳 (3)'!T6</f>
        <v>0</v>
      </c>
      <c r="I3" s="40">
        <f>+経費帳!T6+'経費帳 (2)'!T6+'経費帳 (3)'!T6</f>
        <v>0</v>
      </c>
      <c r="J3" s="40">
        <f>+H3+I3</f>
        <v>0</v>
      </c>
      <c r="K3" s="54">
        <v>1</v>
      </c>
      <c r="L3" s="59">
        <f>+J3*K3</f>
        <v>0</v>
      </c>
      <c r="N3" t="s">
        <v>95</v>
      </c>
      <c r="O3" s="41"/>
    </row>
    <row r="4" spans="1:15" x14ac:dyDescent="0.2">
      <c r="A4" s="41" t="s">
        <v>80</v>
      </c>
      <c r="B4" s="59">
        <f>+O16</f>
        <v>0</v>
      </c>
      <c r="C4" s="41" t="s">
        <v>105</v>
      </c>
      <c r="D4" s="59"/>
      <c r="F4" s="15">
        <v>101</v>
      </c>
      <c r="G4" s="15" t="s">
        <v>72</v>
      </c>
      <c r="H4" s="40">
        <f>+預金帳!T7+'預金帳 (2)'!T7+'預金帳 (3)'!T7</f>
        <v>0</v>
      </c>
      <c r="I4" s="40">
        <f>+経費帳!T7+'経費帳 (2)'!T7+'経費帳 (3)'!T7</f>
        <v>0</v>
      </c>
      <c r="J4" s="40">
        <f t="shared" ref="J4:J31" si="0">+H4+I4</f>
        <v>0</v>
      </c>
      <c r="K4" s="54">
        <v>1</v>
      </c>
      <c r="L4" s="59">
        <f t="shared" ref="L4:L31" si="1">+J4*K4</f>
        <v>0</v>
      </c>
      <c r="N4" t="s">
        <v>96</v>
      </c>
    </row>
    <row r="5" spans="1:15" x14ac:dyDescent="0.2">
      <c r="A5" s="41" t="s">
        <v>68</v>
      </c>
      <c r="B5" s="59"/>
      <c r="C5" s="41"/>
      <c r="D5" s="59"/>
      <c r="F5" s="15">
        <v>102</v>
      </c>
      <c r="G5" s="15" t="s">
        <v>25</v>
      </c>
      <c r="H5" s="40">
        <f>+預金帳!T8+'預金帳 (2)'!T8+'預金帳 (3)'!T8</f>
        <v>0</v>
      </c>
      <c r="I5" s="40">
        <f>+経費帳!T8+'経費帳 (2)'!T8+'経費帳 (3)'!T8</f>
        <v>0</v>
      </c>
      <c r="J5" s="40">
        <f t="shared" si="0"/>
        <v>0</v>
      </c>
      <c r="K5" s="54">
        <v>1</v>
      </c>
      <c r="L5" s="59">
        <f t="shared" si="1"/>
        <v>0</v>
      </c>
      <c r="N5" s="39" t="s">
        <v>99</v>
      </c>
      <c r="O5" s="39" t="s">
        <v>97</v>
      </c>
    </row>
    <row r="6" spans="1:15" x14ac:dyDescent="0.2">
      <c r="A6" s="41" t="s">
        <v>41</v>
      </c>
      <c r="B6" s="59"/>
      <c r="C6" s="41"/>
      <c r="D6" s="59"/>
      <c r="F6" s="15">
        <v>103</v>
      </c>
      <c r="G6" s="15" t="s">
        <v>68</v>
      </c>
      <c r="H6" s="40">
        <f>+預金帳!T9+'預金帳 (2)'!T9+'預金帳 (3)'!T9</f>
        <v>0</v>
      </c>
      <c r="I6" s="40">
        <f>+経費帳!T9+'経費帳 (2)'!T9+'経費帳 (3)'!T9</f>
        <v>0</v>
      </c>
      <c r="J6" s="40">
        <f t="shared" si="0"/>
        <v>0</v>
      </c>
      <c r="K6" s="54">
        <v>1</v>
      </c>
      <c r="L6" s="59">
        <f t="shared" si="1"/>
        <v>0</v>
      </c>
      <c r="N6" s="41"/>
      <c r="O6" s="41"/>
    </row>
    <row r="7" spans="1:15" x14ac:dyDescent="0.2">
      <c r="A7" s="41"/>
      <c r="B7" s="59"/>
      <c r="C7" s="41"/>
      <c r="D7" s="59"/>
      <c r="F7" s="15">
        <v>104</v>
      </c>
      <c r="G7" s="15" t="s">
        <v>41</v>
      </c>
      <c r="H7" s="40">
        <f>+預金帳!T10+'預金帳 (2)'!T10+'預金帳 (3)'!T10</f>
        <v>0</v>
      </c>
      <c r="I7" s="40">
        <f>+経費帳!T10+'経費帳 (2)'!T10+'経費帳 (3)'!T10</f>
        <v>0</v>
      </c>
      <c r="J7" s="40">
        <f t="shared" si="0"/>
        <v>0</v>
      </c>
      <c r="K7" s="54">
        <v>1</v>
      </c>
      <c r="L7" s="59">
        <f t="shared" si="1"/>
        <v>0</v>
      </c>
      <c r="N7" s="41"/>
      <c r="O7" s="41"/>
    </row>
    <row r="8" spans="1:15" x14ac:dyDescent="0.2">
      <c r="A8" s="41"/>
      <c r="B8" s="59"/>
      <c r="C8" s="41"/>
      <c r="D8" s="59"/>
      <c r="F8" s="15">
        <v>300</v>
      </c>
      <c r="G8" s="15" t="s">
        <v>19</v>
      </c>
      <c r="H8" s="40">
        <f>+預金帳!T11+'預金帳 (2)'!T11+'預金帳 (3)'!T11</f>
        <v>0</v>
      </c>
      <c r="I8" s="40">
        <f>+経費帳!T11+'経費帳 (2)'!T11+'経費帳 (3)'!T11</f>
        <v>0</v>
      </c>
      <c r="J8" s="40">
        <f t="shared" si="0"/>
        <v>0</v>
      </c>
      <c r="K8" s="54">
        <v>1</v>
      </c>
      <c r="L8" s="59">
        <f t="shared" si="1"/>
        <v>0</v>
      </c>
      <c r="N8" s="41"/>
      <c r="O8" s="41"/>
    </row>
    <row r="9" spans="1:15" x14ac:dyDescent="0.2">
      <c r="A9" s="41"/>
      <c r="B9" s="59"/>
      <c r="C9" s="41"/>
      <c r="D9" s="59"/>
      <c r="F9" s="15">
        <v>302</v>
      </c>
      <c r="G9" s="15" t="s">
        <v>20</v>
      </c>
      <c r="H9" s="40">
        <f>+預金帳!T12+'預金帳 (2)'!T12+'預金帳 (3)'!T12</f>
        <v>0</v>
      </c>
      <c r="I9" s="40">
        <f>+経費帳!T12+'経費帳 (2)'!T12+'経費帳 (3)'!T12</f>
        <v>0</v>
      </c>
      <c r="J9" s="40">
        <f t="shared" si="0"/>
        <v>0</v>
      </c>
      <c r="K9" s="54">
        <v>1</v>
      </c>
      <c r="L9" s="59">
        <f t="shared" si="1"/>
        <v>0</v>
      </c>
      <c r="N9" s="41"/>
      <c r="O9" s="41"/>
    </row>
    <row r="10" spans="1:15" x14ac:dyDescent="0.2">
      <c r="A10" s="41" t="s">
        <v>100</v>
      </c>
      <c r="B10" s="60" t="str">
        <f>IF(+L3&gt;0,"=L3","=0")</f>
        <v>=0</v>
      </c>
      <c r="C10" s="41" t="s">
        <v>101</v>
      </c>
      <c r="D10" s="59"/>
      <c r="F10" s="15">
        <v>303</v>
      </c>
      <c r="G10" s="15" t="s">
        <v>22</v>
      </c>
      <c r="H10" s="40">
        <f>+預金帳!T13+'預金帳 (2)'!T13+'預金帳 (3)'!T13</f>
        <v>0</v>
      </c>
      <c r="I10" s="40">
        <f>+経費帳!T13+'経費帳 (2)'!T13+'経費帳 (3)'!T13</f>
        <v>0</v>
      </c>
      <c r="J10" s="40">
        <f t="shared" si="0"/>
        <v>0</v>
      </c>
      <c r="K10" s="54">
        <v>1</v>
      </c>
      <c r="L10" s="59">
        <f t="shared" si="1"/>
        <v>0</v>
      </c>
      <c r="N10" s="41"/>
      <c r="O10" s="41"/>
    </row>
    <row r="11" spans="1:15" x14ac:dyDescent="0.2">
      <c r="F11" s="15">
        <v>400</v>
      </c>
      <c r="G11" s="15" t="s">
        <v>6</v>
      </c>
      <c r="H11" s="40">
        <f>+預金帳!T14+'預金帳 (2)'!T14+'預金帳 (3)'!T14</f>
        <v>0</v>
      </c>
      <c r="I11" s="40">
        <f>+経費帳!T14+'経費帳 (2)'!T14+'経費帳 (3)'!T14</f>
        <v>0</v>
      </c>
      <c r="J11" s="40">
        <f t="shared" si="0"/>
        <v>0</v>
      </c>
      <c r="K11" s="54">
        <v>1</v>
      </c>
      <c r="L11" s="59">
        <f t="shared" si="1"/>
        <v>0</v>
      </c>
      <c r="N11" s="41"/>
      <c r="O11" s="41"/>
    </row>
    <row r="12" spans="1:15" x14ac:dyDescent="0.2">
      <c r="A12" t="s">
        <v>75</v>
      </c>
      <c r="F12" s="15">
        <v>401</v>
      </c>
      <c r="G12" s="15" t="s">
        <v>7</v>
      </c>
      <c r="H12" s="40">
        <f>+預金帳!T15+'預金帳 (2)'!T15+'預金帳 (3)'!T15</f>
        <v>0</v>
      </c>
      <c r="I12" s="40">
        <f>+経費帳!T15+'経費帳 (2)'!T15+'経費帳 (3)'!T15</f>
        <v>0</v>
      </c>
      <c r="J12" s="40">
        <f t="shared" si="0"/>
        <v>0</v>
      </c>
      <c r="K12" s="54">
        <v>1</v>
      </c>
      <c r="L12" s="59">
        <f t="shared" si="1"/>
        <v>0</v>
      </c>
      <c r="N12" s="41"/>
      <c r="O12" s="41"/>
    </row>
    <row r="13" spans="1:15" x14ac:dyDescent="0.2">
      <c r="A13" s="41" t="s">
        <v>82</v>
      </c>
      <c r="B13" s="59">
        <f>+L8-O3+O16</f>
        <v>0</v>
      </c>
      <c r="F13" s="15">
        <v>402</v>
      </c>
      <c r="G13" s="15" t="s">
        <v>8</v>
      </c>
      <c r="H13" s="40">
        <f>+預金帳!T16+'預金帳 (2)'!T16+'預金帳 (3)'!T16</f>
        <v>0</v>
      </c>
      <c r="I13" s="40">
        <f>+経費帳!T16+'経費帳 (2)'!T16+'経費帳 (3)'!T16</f>
        <v>0</v>
      </c>
      <c r="J13" s="40">
        <f t="shared" si="0"/>
        <v>0</v>
      </c>
      <c r="K13" s="54">
        <v>1</v>
      </c>
      <c r="L13" s="59">
        <f t="shared" si="1"/>
        <v>0</v>
      </c>
      <c r="N13" s="41"/>
      <c r="O13" s="41"/>
    </row>
    <row r="14" spans="1:15" x14ac:dyDescent="0.2">
      <c r="A14" s="41" t="s">
        <v>83</v>
      </c>
      <c r="B14" s="59">
        <f>+L10</f>
        <v>0</v>
      </c>
      <c r="F14" s="15">
        <v>403</v>
      </c>
      <c r="G14" s="15" t="s">
        <v>9</v>
      </c>
      <c r="H14" s="40">
        <f>+預金帳!T17+'預金帳 (2)'!T17+'預金帳 (3)'!T17</f>
        <v>0</v>
      </c>
      <c r="I14" s="40">
        <f>+経費帳!T17+'経費帳 (2)'!T17+'経費帳 (3)'!T17</f>
        <v>0</v>
      </c>
      <c r="J14" s="40">
        <f t="shared" si="0"/>
        <v>0</v>
      </c>
      <c r="K14" s="54">
        <v>1</v>
      </c>
      <c r="L14" s="59">
        <f t="shared" si="1"/>
        <v>0</v>
      </c>
      <c r="N14" s="41"/>
      <c r="O14" s="41"/>
    </row>
    <row r="15" spans="1:15" x14ac:dyDescent="0.2">
      <c r="A15" s="41" t="s">
        <v>84</v>
      </c>
      <c r="B15" s="59">
        <f>+L10</f>
        <v>0</v>
      </c>
      <c r="F15" s="15">
        <v>404</v>
      </c>
      <c r="G15" s="15" t="s">
        <v>29</v>
      </c>
      <c r="H15" s="40">
        <f>+預金帳!T18+'預金帳 (2)'!T18+'預金帳 (3)'!T18</f>
        <v>0</v>
      </c>
      <c r="I15" s="40">
        <f>+経費帳!T18+'経費帳 (2)'!T18+'経費帳 (3)'!T18</f>
        <v>0</v>
      </c>
      <c r="J15" s="40">
        <f t="shared" si="0"/>
        <v>0</v>
      </c>
      <c r="K15" s="54">
        <v>1</v>
      </c>
      <c r="L15" s="59">
        <f t="shared" si="1"/>
        <v>0</v>
      </c>
      <c r="N15" s="41"/>
      <c r="O15" s="41"/>
    </row>
    <row r="16" spans="1:15" x14ac:dyDescent="0.2">
      <c r="A16" s="53" t="s">
        <v>85</v>
      </c>
      <c r="B16" s="58">
        <f>SUM(B13:B15)</f>
        <v>0</v>
      </c>
      <c r="F16" s="15">
        <v>405</v>
      </c>
      <c r="G16" s="15" t="s">
        <v>10</v>
      </c>
      <c r="H16" s="40">
        <f>+預金帳!T19+'預金帳 (2)'!T19+'預金帳 (3)'!T19</f>
        <v>0</v>
      </c>
      <c r="I16" s="40">
        <f>+経費帳!T19+'経費帳 (2)'!T19+'経費帳 (3)'!T19</f>
        <v>0</v>
      </c>
      <c r="J16" s="40">
        <f t="shared" si="0"/>
        <v>0</v>
      </c>
      <c r="K16" s="54">
        <v>1</v>
      </c>
      <c r="L16" s="59">
        <f t="shared" si="1"/>
        <v>0</v>
      </c>
      <c r="N16" s="39" t="s">
        <v>79</v>
      </c>
      <c r="O16" s="41">
        <f>SUM(O6:O15)</f>
        <v>0</v>
      </c>
    </row>
    <row r="17" spans="1:12" x14ac:dyDescent="0.2">
      <c r="A17" s="41" t="s">
        <v>86</v>
      </c>
      <c r="B17" s="59"/>
      <c r="F17" s="15">
        <v>406</v>
      </c>
      <c r="G17" s="15" t="s">
        <v>30</v>
      </c>
      <c r="H17" s="40">
        <f>+預金帳!T20+'預金帳 (2)'!T20+'預金帳 (3)'!T20</f>
        <v>0</v>
      </c>
      <c r="I17" s="40">
        <f>+経費帳!T20+'経費帳 (2)'!T20+'経費帳 (3)'!T20</f>
        <v>0</v>
      </c>
      <c r="J17" s="40">
        <f t="shared" si="0"/>
        <v>0</v>
      </c>
      <c r="K17" s="54">
        <v>1</v>
      </c>
      <c r="L17" s="59">
        <f t="shared" si="1"/>
        <v>0</v>
      </c>
    </row>
    <row r="18" spans="1:12" x14ac:dyDescent="0.2">
      <c r="A18" s="41" t="s">
        <v>87</v>
      </c>
      <c r="B18" s="59"/>
      <c r="F18" s="15">
        <v>407</v>
      </c>
      <c r="G18" s="15" t="s">
        <v>11</v>
      </c>
      <c r="H18" s="40">
        <f>+預金帳!T21+'預金帳 (2)'!T21+'預金帳 (3)'!T21</f>
        <v>0</v>
      </c>
      <c r="I18" s="40">
        <f>+経費帳!T21+'経費帳 (2)'!T21+'経費帳 (3)'!T21</f>
        <v>0</v>
      </c>
      <c r="J18" s="40">
        <f t="shared" si="0"/>
        <v>0</v>
      </c>
      <c r="K18" s="54">
        <v>1</v>
      </c>
      <c r="L18" s="59">
        <f t="shared" si="1"/>
        <v>0</v>
      </c>
    </row>
    <row r="19" spans="1:12" x14ac:dyDescent="0.2">
      <c r="A19" s="41" t="s">
        <v>88</v>
      </c>
      <c r="B19" s="59"/>
      <c r="F19" s="15">
        <v>408</v>
      </c>
      <c r="G19" s="15" t="s">
        <v>12</v>
      </c>
      <c r="H19" s="40">
        <f>+預金帳!T22+'預金帳 (2)'!T22+'預金帳 (3)'!T22</f>
        <v>0</v>
      </c>
      <c r="I19" s="40">
        <f>+経費帳!T22+'経費帳 (2)'!T22+'経費帳 (3)'!T22</f>
        <v>0</v>
      </c>
      <c r="J19" s="40">
        <f t="shared" si="0"/>
        <v>0</v>
      </c>
      <c r="K19" s="54">
        <v>1</v>
      </c>
      <c r="L19" s="59">
        <f t="shared" si="1"/>
        <v>0</v>
      </c>
    </row>
    <row r="20" spans="1:12" x14ac:dyDescent="0.2">
      <c r="A20" s="53" t="s">
        <v>89</v>
      </c>
      <c r="B20" s="58">
        <f>+B17+B18-B19</f>
        <v>0</v>
      </c>
      <c r="F20" s="15">
        <v>409</v>
      </c>
      <c r="G20" s="15" t="s">
        <v>13</v>
      </c>
      <c r="H20" s="40">
        <f>+預金帳!T23+'預金帳 (2)'!T23+'預金帳 (3)'!T23</f>
        <v>0</v>
      </c>
      <c r="I20" s="40">
        <f>+経費帳!T23+'経費帳 (2)'!T23+'経費帳 (3)'!T23</f>
        <v>0</v>
      </c>
      <c r="J20" s="40">
        <f t="shared" si="0"/>
        <v>0</v>
      </c>
      <c r="K20" s="54">
        <v>0.5</v>
      </c>
      <c r="L20" s="59">
        <f t="shared" si="1"/>
        <v>0</v>
      </c>
    </row>
    <row r="21" spans="1:12" x14ac:dyDescent="0.2">
      <c r="A21" s="53" t="s">
        <v>90</v>
      </c>
      <c r="B21" s="58">
        <f>+B16-B20</f>
        <v>0</v>
      </c>
      <c r="F21" s="15">
        <v>410</v>
      </c>
      <c r="G21" s="15" t="s">
        <v>14</v>
      </c>
      <c r="H21" s="40">
        <f>+預金帳!T24+'預金帳 (2)'!T24+'預金帳 (3)'!T24</f>
        <v>0</v>
      </c>
      <c r="I21" s="40">
        <f>+経費帳!T24+'経費帳 (2)'!T24+'経費帳 (3)'!T24</f>
        <v>0</v>
      </c>
      <c r="J21" s="40">
        <f t="shared" si="0"/>
        <v>0</v>
      </c>
      <c r="K21" s="54">
        <v>0.8</v>
      </c>
      <c r="L21" s="59">
        <f t="shared" si="1"/>
        <v>0</v>
      </c>
    </row>
    <row r="22" spans="1:12" x14ac:dyDescent="0.2">
      <c r="A22" s="15" t="s">
        <v>6</v>
      </c>
      <c r="B22" s="59">
        <f>+L11</f>
        <v>0</v>
      </c>
      <c r="F22" s="15">
        <v>411</v>
      </c>
      <c r="G22" s="15" t="s">
        <v>15</v>
      </c>
      <c r="H22" s="40">
        <f>+預金帳!T25+'預金帳 (2)'!T25+'預金帳 (3)'!T25</f>
        <v>0</v>
      </c>
      <c r="I22" s="40">
        <f>+経費帳!T25+'経費帳 (2)'!T25+'経費帳 (3)'!T25</f>
        <v>0</v>
      </c>
      <c r="J22" s="40">
        <f t="shared" si="0"/>
        <v>0</v>
      </c>
      <c r="K22" s="54">
        <v>0.5</v>
      </c>
      <c r="L22" s="59">
        <f t="shared" si="1"/>
        <v>0</v>
      </c>
    </row>
    <row r="23" spans="1:12" x14ac:dyDescent="0.2">
      <c r="A23" s="15" t="s">
        <v>7</v>
      </c>
      <c r="B23" s="59">
        <f t="shared" ref="B23:B38" si="2">+L12</f>
        <v>0</v>
      </c>
      <c r="F23" s="15">
        <v>412</v>
      </c>
      <c r="G23" s="15" t="s">
        <v>31</v>
      </c>
      <c r="H23" s="40">
        <f>+預金帳!T26+'預金帳 (2)'!T26+'預金帳 (3)'!T26</f>
        <v>0</v>
      </c>
      <c r="I23" s="40">
        <f>+経費帳!T26+'経費帳 (2)'!T26+'経費帳 (3)'!T26</f>
        <v>0</v>
      </c>
      <c r="J23" s="40">
        <f t="shared" si="0"/>
        <v>0</v>
      </c>
      <c r="K23" s="54">
        <v>1</v>
      </c>
      <c r="L23" s="59">
        <f t="shared" si="1"/>
        <v>0</v>
      </c>
    </row>
    <row r="24" spans="1:12" x14ac:dyDescent="0.2">
      <c r="A24" s="15" t="s">
        <v>8</v>
      </c>
      <c r="B24" s="59">
        <f t="shared" si="2"/>
        <v>0</v>
      </c>
      <c r="F24" s="15">
        <v>413</v>
      </c>
      <c r="G24" s="15" t="s">
        <v>16</v>
      </c>
      <c r="H24" s="40">
        <f>+預金帳!T27+'預金帳 (2)'!T27+'預金帳 (3)'!T27</f>
        <v>0</v>
      </c>
      <c r="I24" s="40">
        <f>+経費帳!T27+'経費帳 (2)'!T27+'経費帳 (3)'!T27</f>
        <v>0</v>
      </c>
      <c r="J24" s="40">
        <f t="shared" si="0"/>
        <v>0</v>
      </c>
      <c r="K24" s="54">
        <v>1</v>
      </c>
      <c r="L24" s="59">
        <f t="shared" si="1"/>
        <v>0</v>
      </c>
    </row>
    <row r="25" spans="1:12" x14ac:dyDescent="0.2">
      <c r="A25" s="15" t="s">
        <v>9</v>
      </c>
      <c r="B25" s="59">
        <f t="shared" si="2"/>
        <v>0</v>
      </c>
      <c r="F25" s="15">
        <v>414</v>
      </c>
      <c r="G25" s="15" t="s">
        <v>32</v>
      </c>
      <c r="H25" s="40">
        <f>+預金帳!T28+'預金帳 (2)'!T28+'預金帳 (3)'!T28</f>
        <v>0</v>
      </c>
      <c r="I25" s="40">
        <f>+経費帳!T28+'経費帳 (2)'!T28+'経費帳 (3)'!T28</f>
        <v>0</v>
      </c>
      <c r="J25" s="40">
        <f t="shared" si="0"/>
        <v>0</v>
      </c>
      <c r="K25" s="54">
        <v>1</v>
      </c>
      <c r="L25" s="59">
        <f t="shared" si="1"/>
        <v>0</v>
      </c>
    </row>
    <row r="26" spans="1:12" x14ac:dyDescent="0.2">
      <c r="A26" s="15" t="s">
        <v>29</v>
      </c>
      <c r="B26" s="59">
        <f t="shared" si="2"/>
        <v>0</v>
      </c>
      <c r="F26" s="15">
        <v>415</v>
      </c>
      <c r="G26" s="15" t="s">
        <v>17</v>
      </c>
      <c r="H26" s="40">
        <f>+預金帳!T29+'預金帳 (2)'!T29+'預金帳 (3)'!T29</f>
        <v>0</v>
      </c>
      <c r="I26" s="40">
        <f>+経費帳!T29+'経費帳 (2)'!T29+'経費帳 (3)'!T29</f>
        <v>0</v>
      </c>
      <c r="J26" s="40">
        <f t="shared" si="0"/>
        <v>0</v>
      </c>
      <c r="K26" s="54">
        <v>1</v>
      </c>
      <c r="L26" s="59">
        <f t="shared" si="1"/>
        <v>0</v>
      </c>
    </row>
    <row r="27" spans="1:12" x14ac:dyDescent="0.2">
      <c r="A27" s="15" t="s">
        <v>10</v>
      </c>
      <c r="B27" s="59">
        <f t="shared" si="2"/>
        <v>0</v>
      </c>
      <c r="F27" s="15">
        <v>416</v>
      </c>
      <c r="G27" s="15" t="s">
        <v>18</v>
      </c>
      <c r="H27" s="40">
        <f>+預金帳!T30+'預金帳 (2)'!T30+'預金帳 (3)'!T30</f>
        <v>0</v>
      </c>
      <c r="I27" s="40">
        <f>+経費帳!T30+'経費帳 (2)'!T30+'経費帳 (3)'!T30</f>
        <v>0</v>
      </c>
      <c r="J27" s="40">
        <f t="shared" si="0"/>
        <v>0</v>
      </c>
      <c r="K27" s="54">
        <v>1</v>
      </c>
      <c r="L27" s="59">
        <f t="shared" si="1"/>
        <v>0</v>
      </c>
    </row>
    <row r="28" spans="1:12" x14ac:dyDescent="0.2">
      <c r="A28" s="15" t="s">
        <v>30</v>
      </c>
      <c r="B28" s="59">
        <f t="shared" si="2"/>
        <v>0</v>
      </c>
      <c r="F28" s="15"/>
      <c r="G28" s="48"/>
      <c r="H28" s="40">
        <f>+預金帳!T31+'預金帳 (2)'!T31+'預金帳 (3)'!T31</f>
        <v>0</v>
      </c>
      <c r="I28" s="40">
        <f>+経費帳!T31+'経費帳 (2)'!T31+'経費帳 (3)'!T31</f>
        <v>0</v>
      </c>
      <c r="J28" s="40">
        <f t="shared" si="0"/>
        <v>0</v>
      </c>
      <c r="K28" s="54">
        <v>1</v>
      </c>
      <c r="L28" s="59">
        <f t="shared" si="1"/>
        <v>0</v>
      </c>
    </row>
    <row r="29" spans="1:12" x14ac:dyDescent="0.2">
      <c r="A29" s="15" t="s">
        <v>11</v>
      </c>
      <c r="B29" s="59">
        <f t="shared" si="2"/>
        <v>0</v>
      </c>
      <c r="F29" s="15"/>
      <c r="G29" s="48"/>
      <c r="H29" s="40">
        <f>+預金帳!T32+'預金帳 (2)'!T32+'預金帳 (3)'!T32</f>
        <v>0</v>
      </c>
      <c r="I29" s="40">
        <f>+経費帳!T32+'経費帳 (2)'!T32+'経費帳 (3)'!T32</f>
        <v>0</v>
      </c>
      <c r="J29" s="40">
        <f t="shared" si="0"/>
        <v>0</v>
      </c>
      <c r="K29" s="54">
        <v>1</v>
      </c>
      <c r="L29" s="59">
        <f t="shared" si="1"/>
        <v>0</v>
      </c>
    </row>
    <row r="30" spans="1:12" x14ac:dyDescent="0.2">
      <c r="A30" s="15" t="s">
        <v>12</v>
      </c>
      <c r="B30" s="59">
        <f t="shared" si="2"/>
        <v>0</v>
      </c>
      <c r="F30" s="15"/>
      <c r="G30" s="48"/>
      <c r="H30" s="40">
        <f>+預金帳!T33+'預金帳 (2)'!T33+'預金帳 (3)'!T33</f>
        <v>0</v>
      </c>
      <c r="I30" s="40">
        <f>+経費帳!T33+'経費帳 (2)'!T33+'経費帳 (3)'!T33</f>
        <v>0</v>
      </c>
      <c r="J30" s="40">
        <f t="shared" si="0"/>
        <v>0</v>
      </c>
      <c r="K30" s="54">
        <v>1</v>
      </c>
      <c r="L30" s="59">
        <f t="shared" si="1"/>
        <v>0</v>
      </c>
    </row>
    <row r="31" spans="1:12" x14ac:dyDescent="0.2">
      <c r="A31" s="15" t="s">
        <v>13</v>
      </c>
      <c r="B31" s="59">
        <f t="shared" si="2"/>
        <v>0</v>
      </c>
      <c r="F31" s="49"/>
      <c r="G31" s="50"/>
      <c r="H31" s="40">
        <f>+預金帳!T34+'預金帳 (2)'!T34+'預金帳 (3)'!T34</f>
        <v>0</v>
      </c>
      <c r="I31" s="40">
        <f>+経費帳!T34+'経費帳 (2)'!T34+'経費帳 (3)'!T34</f>
        <v>0</v>
      </c>
      <c r="J31" s="40">
        <f t="shared" si="0"/>
        <v>0</v>
      </c>
      <c r="K31" s="54">
        <v>1</v>
      </c>
      <c r="L31" s="59">
        <f t="shared" si="1"/>
        <v>0</v>
      </c>
    </row>
    <row r="32" spans="1:12" x14ac:dyDescent="0.2">
      <c r="A32" s="15" t="s">
        <v>14</v>
      </c>
      <c r="B32" s="59">
        <f t="shared" si="2"/>
        <v>0</v>
      </c>
      <c r="F32" s="75" t="s">
        <v>79</v>
      </c>
      <c r="G32" s="75"/>
      <c r="H32" s="52">
        <f>SUM(H3:H31)</f>
        <v>0</v>
      </c>
      <c r="I32" s="52">
        <f>SUM(I3:I31)</f>
        <v>0</v>
      </c>
      <c r="J32" s="52">
        <f>SUM(J3:J31)</f>
        <v>0</v>
      </c>
      <c r="K32" s="53"/>
      <c r="L32" s="58"/>
    </row>
    <row r="33" spans="1:2" x14ac:dyDescent="0.2">
      <c r="A33" s="15" t="s">
        <v>15</v>
      </c>
      <c r="B33" s="59">
        <f t="shared" si="2"/>
        <v>0</v>
      </c>
    </row>
    <row r="34" spans="1:2" x14ac:dyDescent="0.2">
      <c r="A34" s="15" t="s">
        <v>31</v>
      </c>
      <c r="B34" s="59">
        <f t="shared" si="2"/>
        <v>0</v>
      </c>
    </row>
    <row r="35" spans="1:2" x14ac:dyDescent="0.2">
      <c r="A35" s="15" t="s">
        <v>16</v>
      </c>
      <c r="B35" s="59">
        <f t="shared" si="2"/>
        <v>0</v>
      </c>
    </row>
    <row r="36" spans="1:2" x14ac:dyDescent="0.2">
      <c r="A36" s="15" t="s">
        <v>32</v>
      </c>
      <c r="B36" s="59">
        <f t="shared" si="2"/>
        <v>0</v>
      </c>
    </row>
    <row r="37" spans="1:2" x14ac:dyDescent="0.2">
      <c r="A37" s="15" t="s">
        <v>17</v>
      </c>
      <c r="B37" s="59">
        <f t="shared" si="2"/>
        <v>0</v>
      </c>
    </row>
    <row r="38" spans="1:2" x14ac:dyDescent="0.2">
      <c r="A38" s="15" t="s">
        <v>18</v>
      </c>
      <c r="B38" s="59">
        <f t="shared" si="2"/>
        <v>0</v>
      </c>
    </row>
    <row r="39" spans="1:2" x14ac:dyDescent="0.2">
      <c r="A39" s="53" t="s">
        <v>91</v>
      </c>
      <c r="B39" s="59">
        <f>SUM(B22:B38)</f>
        <v>0</v>
      </c>
    </row>
    <row r="40" spans="1:2" x14ac:dyDescent="0.2">
      <c r="A40" s="56" t="s">
        <v>102</v>
      </c>
      <c r="B40" s="59">
        <f>+B21+B39</f>
        <v>0</v>
      </c>
    </row>
  </sheetData>
  <mergeCells count="2">
    <mergeCell ref="F2:G2"/>
    <mergeCell ref="F32:G32"/>
  </mergeCells>
  <phoneticPr fontId="5"/>
  <conditionalFormatting sqref="K1:K1048576">
    <cfRule type="cellIs" dxfId="3" priority="1" operator="equal">
      <formula>1</formula>
    </cfRule>
    <cfRule type="containsText" dxfId="2" priority="2" operator="containsText" text="100％">
      <formula>NOT(ISERROR(SEARCH("100％",K1)))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8794-4B02-4376-9F2D-CFA715B0D1A3}">
  <sheetPr>
    <tabColor rgb="FF002060"/>
  </sheetPr>
  <dimension ref="B1:T290"/>
  <sheetViews>
    <sheetView showGridLines="0" zoomScale="85" zoomScaleNormal="85" zoomScaleSheetLayoutView="85" workbookViewId="0">
      <pane ySplit="3" topLeftCell="A13" activePane="bottomLeft" state="frozen"/>
      <selection activeCell="E24" sqref="E24"/>
      <selection pane="bottomLeft" activeCell="R36" sqref="R36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8" width="12.44140625" customWidth="1"/>
  </cols>
  <sheetData>
    <row r="1" spans="2:20" ht="23.4" x14ac:dyDescent="0.2">
      <c r="B1" s="36" t="s">
        <v>60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>
        <v>100000</v>
      </c>
      <c r="O4" s="71" t="s">
        <v>4</v>
      </c>
      <c r="P4" s="71" t="s">
        <v>5</v>
      </c>
      <c r="Q4" s="73" t="str">
        <f>IF(J3="入金","入金集計額","出金集計額")</f>
        <v>入金集計額</v>
      </c>
      <c r="R4" s="73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>
        <v>4</v>
      </c>
      <c r="C5" s="15">
        <v>10</v>
      </c>
      <c r="D5" s="15">
        <v>409</v>
      </c>
      <c r="E5" s="10" t="str">
        <f t="shared" ref="E5:E68" si="0">IF(D5="","",VLOOKUP(D5,$O$6:$P$35,2,FALSE))</f>
        <v>水道光熱費</v>
      </c>
      <c r="F5" s="15"/>
      <c r="G5" s="15"/>
      <c r="H5" s="15"/>
      <c r="I5" s="15" t="s">
        <v>44</v>
      </c>
      <c r="J5" s="21"/>
      <c r="K5" s="22">
        <v>5890</v>
      </c>
      <c r="L5" s="33">
        <f t="shared" ref="L5:L68" si="1">L4+J5-K5</f>
        <v>94110</v>
      </c>
      <c r="O5" s="71"/>
      <c r="P5" s="71"/>
      <c r="Q5" s="73"/>
      <c r="R5" s="73"/>
      <c r="S5" s="72"/>
      <c r="T5" s="72"/>
    </row>
    <row r="6" spans="2:20" x14ac:dyDescent="0.2">
      <c r="B6" s="14"/>
      <c r="C6" s="15">
        <v>12</v>
      </c>
      <c r="D6" s="15">
        <v>409</v>
      </c>
      <c r="E6" s="10" t="str">
        <f t="shared" si="0"/>
        <v>水道光熱費</v>
      </c>
      <c r="F6" s="15"/>
      <c r="G6" s="15"/>
      <c r="H6" s="15"/>
      <c r="I6" s="15" t="s">
        <v>45</v>
      </c>
      <c r="J6" s="21"/>
      <c r="K6" s="22">
        <v>3572</v>
      </c>
      <c r="L6" s="33">
        <f t="shared" si="1"/>
        <v>90538</v>
      </c>
      <c r="O6" s="15">
        <v>100</v>
      </c>
      <c r="P6" s="15" t="s">
        <v>39</v>
      </c>
      <c r="Q6" s="11">
        <f t="shared" ref="Q6:Q35" si="2">SUMIF($E$5:$E$290,$P$6:$P$35,$J$5:$J$290)</f>
        <v>350000</v>
      </c>
      <c r="R6" s="11">
        <f t="shared" ref="R6:R35" si="3">SUMIF($E$5:$E$290,$P$6:$P$35,$K$5:$K$290)</f>
        <v>62500</v>
      </c>
      <c r="S6" s="40"/>
      <c r="T6" s="40">
        <f>+Q6-R6+S6</f>
        <v>287500</v>
      </c>
    </row>
    <row r="7" spans="2:20" x14ac:dyDescent="0.2">
      <c r="B7" s="14"/>
      <c r="C7" s="15">
        <v>12</v>
      </c>
      <c r="D7" s="15">
        <v>411</v>
      </c>
      <c r="E7" s="10" t="str">
        <f t="shared" si="0"/>
        <v>地代家賃</v>
      </c>
      <c r="F7" s="15"/>
      <c r="G7" s="15"/>
      <c r="H7" s="15"/>
      <c r="I7" s="15" t="s">
        <v>46</v>
      </c>
      <c r="J7" s="21"/>
      <c r="K7" s="22">
        <v>70000</v>
      </c>
      <c r="L7" s="33">
        <f t="shared" si="1"/>
        <v>20538</v>
      </c>
      <c r="O7" s="15">
        <v>101</v>
      </c>
      <c r="P7" s="15" t="s">
        <v>72</v>
      </c>
      <c r="Q7" s="11">
        <f t="shared" si="2"/>
        <v>0</v>
      </c>
      <c r="R7" s="11">
        <f t="shared" si="3"/>
        <v>114776</v>
      </c>
      <c r="S7" s="40"/>
      <c r="T7" s="40">
        <f t="shared" ref="T7:T12" si="4">+Q7-R7+S7</f>
        <v>-114776</v>
      </c>
    </row>
    <row r="8" spans="2:20" x14ac:dyDescent="0.2">
      <c r="B8" s="14"/>
      <c r="C8" s="15">
        <v>25</v>
      </c>
      <c r="D8" s="15">
        <v>100</v>
      </c>
      <c r="E8" s="10" t="str">
        <f t="shared" si="0"/>
        <v>事業主</v>
      </c>
      <c r="F8" s="15"/>
      <c r="G8" s="15"/>
      <c r="H8" s="15"/>
      <c r="I8" s="15" t="s">
        <v>40</v>
      </c>
      <c r="J8" s="21">
        <v>350000</v>
      </c>
      <c r="K8" s="22"/>
      <c r="L8" s="33">
        <f t="shared" si="1"/>
        <v>370538</v>
      </c>
      <c r="O8" s="15">
        <v>102</v>
      </c>
      <c r="P8" s="15" t="s">
        <v>25</v>
      </c>
      <c r="Q8" s="11">
        <f t="shared" si="2"/>
        <v>0</v>
      </c>
      <c r="R8" s="11">
        <f t="shared" si="3"/>
        <v>0</v>
      </c>
      <c r="S8" s="40"/>
      <c r="T8" s="40">
        <f t="shared" si="4"/>
        <v>0</v>
      </c>
    </row>
    <row r="9" spans="2:20" x14ac:dyDescent="0.2">
      <c r="B9" s="14"/>
      <c r="C9" s="15">
        <v>25</v>
      </c>
      <c r="D9" s="15">
        <v>101</v>
      </c>
      <c r="E9" s="10" t="str">
        <f t="shared" si="0"/>
        <v>経費支払い</v>
      </c>
      <c r="F9" s="15"/>
      <c r="G9" s="15"/>
      <c r="H9" s="15"/>
      <c r="I9" s="15" t="s">
        <v>47</v>
      </c>
      <c r="J9" s="21"/>
      <c r="K9" s="22">
        <v>114776</v>
      </c>
      <c r="L9" s="33">
        <f t="shared" si="1"/>
        <v>255762</v>
      </c>
      <c r="O9" s="15">
        <v>103</v>
      </c>
      <c r="P9" s="15" t="s">
        <v>68</v>
      </c>
      <c r="Q9" s="11">
        <f t="shared" si="2"/>
        <v>0</v>
      </c>
      <c r="R9" s="11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>
        <v>27</v>
      </c>
      <c r="D10" s="15">
        <v>410</v>
      </c>
      <c r="E10" s="10" t="str">
        <f t="shared" si="0"/>
        <v>通信費</v>
      </c>
      <c r="F10" s="15"/>
      <c r="G10" s="15"/>
      <c r="H10" s="15"/>
      <c r="I10" s="15" t="s">
        <v>48</v>
      </c>
      <c r="J10" s="21"/>
      <c r="K10" s="22">
        <v>7235</v>
      </c>
      <c r="L10" s="33">
        <f t="shared" si="1"/>
        <v>248527</v>
      </c>
      <c r="O10" s="15">
        <v>104</v>
      </c>
      <c r="P10" s="15" t="s">
        <v>41</v>
      </c>
      <c r="Q10" s="11">
        <f t="shared" si="2"/>
        <v>0</v>
      </c>
      <c r="R10" s="11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>
        <v>30</v>
      </c>
      <c r="D11" s="15">
        <v>400</v>
      </c>
      <c r="E11" s="10" t="str">
        <f t="shared" si="0"/>
        <v>広告宣伝費</v>
      </c>
      <c r="F11" s="15"/>
      <c r="G11" s="15"/>
      <c r="H11" s="15"/>
      <c r="I11" s="15" t="s">
        <v>58</v>
      </c>
      <c r="J11" s="21"/>
      <c r="K11" s="22">
        <v>30000</v>
      </c>
      <c r="L11" s="33">
        <f t="shared" si="1"/>
        <v>218527</v>
      </c>
      <c r="O11" s="15">
        <v>300</v>
      </c>
      <c r="P11" s="15" t="s">
        <v>19</v>
      </c>
      <c r="Q11" s="11">
        <f t="shared" si="2"/>
        <v>350000</v>
      </c>
      <c r="R11" s="11">
        <f t="shared" si="3"/>
        <v>0</v>
      </c>
      <c r="S11" s="40"/>
      <c r="T11" s="40">
        <f t="shared" si="4"/>
        <v>350000</v>
      </c>
    </row>
    <row r="12" spans="2:20" x14ac:dyDescent="0.2">
      <c r="B12" s="14"/>
      <c r="C12" s="15">
        <v>30</v>
      </c>
      <c r="D12" s="15">
        <v>100</v>
      </c>
      <c r="E12" s="10" t="str">
        <f t="shared" si="0"/>
        <v>事業主</v>
      </c>
      <c r="F12" s="15"/>
      <c r="G12" s="15"/>
      <c r="H12" s="15"/>
      <c r="I12" s="15" t="s">
        <v>59</v>
      </c>
      <c r="J12" s="21"/>
      <c r="K12" s="22">
        <v>50000</v>
      </c>
      <c r="L12" s="33">
        <f t="shared" si="1"/>
        <v>168527</v>
      </c>
      <c r="O12" s="15">
        <v>302</v>
      </c>
      <c r="P12" s="15" t="s">
        <v>20</v>
      </c>
      <c r="Q12" s="11">
        <f t="shared" si="2"/>
        <v>0</v>
      </c>
      <c r="R12" s="11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>
        <v>30</v>
      </c>
      <c r="D13" s="15">
        <v>404</v>
      </c>
      <c r="E13" s="10" t="str">
        <f t="shared" si="0"/>
        <v>外注工賃</v>
      </c>
      <c r="F13" s="15"/>
      <c r="G13" s="15"/>
      <c r="H13" s="15"/>
      <c r="I13" s="15" t="s">
        <v>61</v>
      </c>
      <c r="J13" s="21"/>
      <c r="K13" s="22">
        <v>50000</v>
      </c>
      <c r="L13" s="33">
        <f t="shared" si="1"/>
        <v>118527</v>
      </c>
      <c r="O13" s="15">
        <v>303</v>
      </c>
      <c r="P13" s="15" t="s">
        <v>22</v>
      </c>
      <c r="Q13" s="11">
        <f t="shared" si="2"/>
        <v>0</v>
      </c>
      <c r="R13" s="11">
        <f t="shared" si="3"/>
        <v>0</v>
      </c>
      <c r="S13" s="40"/>
      <c r="T13" s="40">
        <f>+Q13-R13+S13</f>
        <v>0</v>
      </c>
    </row>
    <row r="14" spans="2:20" x14ac:dyDescent="0.2">
      <c r="B14" s="14"/>
      <c r="C14" s="15">
        <v>30</v>
      </c>
      <c r="D14" s="15">
        <v>416</v>
      </c>
      <c r="E14" s="10" t="str">
        <f t="shared" si="0"/>
        <v>雑費</v>
      </c>
      <c r="F14" s="15"/>
      <c r="G14" s="15"/>
      <c r="H14" s="15"/>
      <c r="I14" s="15" t="s">
        <v>62</v>
      </c>
      <c r="J14" s="21"/>
      <c r="K14" s="22">
        <v>440</v>
      </c>
      <c r="L14" s="33">
        <f t="shared" si="1"/>
        <v>118087</v>
      </c>
      <c r="O14" s="15">
        <v>400</v>
      </c>
      <c r="P14" s="15" t="s">
        <v>6</v>
      </c>
      <c r="Q14" s="11">
        <f t="shared" si="2"/>
        <v>0</v>
      </c>
      <c r="R14" s="11">
        <f t="shared" si="3"/>
        <v>30000</v>
      </c>
      <c r="S14" s="40"/>
      <c r="T14" s="40"/>
    </row>
    <row r="15" spans="2:20" x14ac:dyDescent="0.2">
      <c r="B15" s="14"/>
      <c r="C15" s="15">
        <v>30</v>
      </c>
      <c r="D15" s="15">
        <v>100</v>
      </c>
      <c r="E15" s="10" t="str">
        <f t="shared" si="0"/>
        <v>事業主</v>
      </c>
      <c r="F15" s="15"/>
      <c r="G15" s="15"/>
      <c r="H15" s="15"/>
      <c r="I15" s="15" t="s">
        <v>63</v>
      </c>
      <c r="J15" s="21"/>
      <c r="K15" s="22">
        <v>12500</v>
      </c>
      <c r="L15" s="33">
        <f t="shared" si="1"/>
        <v>105587</v>
      </c>
      <c r="O15" s="15">
        <v>401</v>
      </c>
      <c r="P15" s="15" t="s">
        <v>7</v>
      </c>
      <c r="Q15" s="11">
        <f t="shared" si="2"/>
        <v>0</v>
      </c>
      <c r="R15" s="11">
        <f t="shared" si="3"/>
        <v>0</v>
      </c>
      <c r="S15" s="40"/>
      <c r="T15" s="40">
        <f>+R15-Q15</f>
        <v>0</v>
      </c>
    </row>
    <row r="16" spans="2:20" x14ac:dyDescent="0.2">
      <c r="B16" s="14"/>
      <c r="C16" s="15">
        <v>30</v>
      </c>
      <c r="D16" s="15">
        <v>412</v>
      </c>
      <c r="E16" s="10" t="str">
        <f t="shared" si="0"/>
        <v>損害保険料</v>
      </c>
      <c r="F16" s="15"/>
      <c r="G16" s="15"/>
      <c r="H16" s="15"/>
      <c r="I16" s="15" t="s">
        <v>64</v>
      </c>
      <c r="J16" s="21"/>
      <c r="K16" s="22">
        <v>3210</v>
      </c>
      <c r="L16" s="33">
        <f t="shared" si="1"/>
        <v>102377</v>
      </c>
      <c r="O16" s="15">
        <v>402</v>
      </c>
      <c r="P16" s="15" t="s">
        <v>8</v>
      </c>
      <c r="Q16" s="11">
        <f t="shared" si="2"/>
        <v>0</v>
      </c>
      <c r="R16" s="11">
        <f t="shared" si="3"/>
        <v>0</v>
      </c>
      <c r="S16" s="40"/>
      <c r="T16" s="40">
        <f t="shared" ref="T16:T35" si="5">+R16-Q16</f>
        <v>0</v>
      </c>
    </row>
    <row r="17" spans="2:20" x14ac:dyDescent="0.2">
      <c r="B17" s="14"/>
      <c r="C17" s="15">
        <v>30</v>
      </c>
      <c r="D17" s="15">
        <v>300</v>
      </c>
      <c r="E17" s="10" t="str">
        <f t="shared" si="0"/>
        <v>売上高</v>
      </c>
      <c r="F17" s="15"/>
      <c r="G17" s="15"/>
      <c r="H17" s="15"/>
      <c r="I17" s="15" t="s">
        <v>65</v>
      </c>
      <c r="J17" s="21">
        <v>350000</v>
      </c>
      <c r="K17" s="22"/>
      <c r="L17" s="33">
        <f t="shared" si="1"/>
        <v>452377</v>
      </c>
      <c r="O17" s="15">
        <v>403</v>
      </c>
      <c r="P17" s="15" t="s">
        <v>9</v>
      </c>
      <c r="Q17" s="11">
        <f t="shared" si="2"/>
        <v>0</v>
      </c>
      <c r="R17" s="11">
        <f t="shared" si="3"/>
        <v>0</v>
      </c>
      <c r="S17" s="40"/>
      <c r="T17" s="40">
        <f t="shared" si="5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452377</v>
      </c>
      <c r="O18" s="15">
        <v>404</v>
      </c>
      <c r="P18" s="15" t="s">
        <v>29</v>
      </c>
      <c r="Q18" s="11">
        <f t="shared" si="2"/>
        <v>0</v>
      </c>
      <c r="R18" s="11">
        <f t="shared" si="3"/>
        <v>50000</v>
      </c>
      <c r="S18" s="40"/>
      <c r="T18" s="40">
        <f t="shared" si="5"/>
        <v>50000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452377</v>
      </c>
      <c r="O19" s="15">
        <v>405</v>
      </c>
      <c r="P19" s="15" t="s">
        <v>10</v>
      </c>
      <c r="Q19" s="11">
        <f t="shared" si="2"/>
        <v>0</v>
      </c>
      <c r="R19" s="11">
        <f t="shared" si="3"/>
        <v>0</v>
      </c>
      <c r="S19" s="40"/>
      <c r="T19" s="40">
        <f t="shared" si="5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452377</v>
      </c>
      <c r="O20" s="15">
        <v>406</v>
      </c>
      <c r="P20" s="15" t="s">
        <v>30</v>
      </c>
      <c r="Q20" s="11">
        <f t="shared" si="2"/>
        <v>0</v>
      </c>
      <c r="R20" s="11">
        <f t="shared" si="3"/>
        <v>0</v>
      </c>
      <c r="S20" s="40"/>
      <c r="T20" s="40">
        <f t="shared" si="5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452377</v>
      </c>
      <c r="O21" s="15">
        <v>407</v>
      </c>
      <c r="P21" s="15" t="s">
        <v>11</v>
      </c>
      <c r="Q21" s="11">
        <f t="shared" si="2"/>
        <v>0</v>
      </c>
      <c r="R21" s="11">
        <f t="shared" si="3"/>
        <v>0</v>
      </c>
      <c r="S21" s="40"/>
      <c r="T21" s="40">
        <f t="shared" si="5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452377</v>
      </c>
      <c r="O22" s="15">
        <v>408</v>
      </c>
      <c r="P22" s="15" t="s">
        <v>12</v>
      </c>
      <c r="Q22" s="11">
        <f t="shared" si="2"/>
        <v>0</v>
      </c>
      <c r="R22" s="11">
        <f t="shared" si="3"/>
        <v>0</v>
      </c>
      <c r="S22" s="40"/>
      <c r="T22" s="40">
        <f t="shared" si="5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452377</v>
      </c>
      <c r="O23" s="15">
        <v>409</v>
      </c>
      <c r="P23" s="15" t="s">
        <v>13</v>
      </c>
      <c r="Q23" s="11">
        <f t="shared" si="2"/>
        <v>0</v>
      </c>
      <c r="R23" s="11">
        <f t="shared" si="3"/>
        <v>9462</v>
      </c>
      <c r="S23" s="40"/>
      <c r="T23" s="40">
        <f t="shared" si="5"/>
        <v>9462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452377</v>
      </c>
      <c r="O24" s="15">
        <v>410</v>
      </c>
      <c r="P24" s="15" t="s">
        <v>14</v>
      </c>
      <c r="Q24" s="11">
        <f t="shared" si="2"/>
        <v>0</v>
      </c>
      <c r="R24" s="11">
        <f t="shared" si="3"/>
        <v>7235</v>
      </c>
      <c r="S24" s="40"/>
      <c r="T24" s="40">
        <f t="shared" si="5"/>
        <v>7235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452377</v>
      </c>
      <c r="O25" s="15">
        <v>411</v>
      </c>
      <c r="P25" s="15" t="s">
        <v>15</v>
      </c>
      <c r="Q25" s="11">
        <f t="shared" si="2"/>
        <v>0</v>
      </c>
      <c r="R25" s="11">
        <f t="shared" si="3"/>
        <v>70000</v>
      </c>
      <c r="S25" s="40"/>
      <c r="T25" s="40">
        <f t="shared" si="5"/>
        <v>70000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452377</v>
      </c>
      <c r="O26" s="15">
        <v>412</v>
      </c>
      <c r="P26" s="15" t="s">
        <v>31</v>
      </c>
      <c r="Q26" s="11">
        <f t="shared" si="2"/>
        <v>0</v>
      </c>
      <c r="R26" s="11">
        <f t="shared" si="3"/>
        <v>3210</v>
      </c>
      <c r="S26" s="40"/>
      <c r="T26" s="40">
        <f t="shared" si="5"/>
        <v>3210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452377</v>
      </c>
      <c r="O27" s="15">
        <v>413</v>
      </c>
      <c r="P27" s="15" t="s">
        <v>16</v>
      </c>
      <c r="Q27" s="11">
        <f t="shared" si="2"/>
        <v>0</v>
      </c>
      <c r="R27" s="11">
        <f t="shared" si="3"/>
        <v>0</v>
      </c>
      <c r="S27" s="40"/>
      <c r="T27" s="40">
        <f t="shared" si="5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452377</v>
      </c>
      <c r="O28" s="15">
        <v>414</v>
      </c>
      <c r="P28" s="15" t="s">
        <v>32</v>
      </c>
      <c r="Q28" s="11">
        <f t="shared" si="2"/>
        <v>0</v>
      </c>
      <c r="R28" s="11">
        <f t="shared" si="3"/>
        <v>0</v>
      </c>
      <c r="S28" s="40"/>
      <c r="T28" s="40">
        <f t="shared" si="5"/>
        <v>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452377</v>
      </c>
      <c r="O29" s="15">
        <v>415</v>
      </c>
      <c r="P29" s="15" t="s">
        <v>17</v>
      </c>
      <c r="Q29" s="11">
        <f t="shared" si="2"/>
        <v>0</v>
      </c>
      <c r="R29" s="11">
        <f t="shared" si="3"/>
        <v>0</v>
      </c>
      <c r="S29" s="40"/>
      <c r="T29" s="40">
        <f t="shared" si="5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452377</v>
      </c>
      <c r="O30" s="15">
        <v>416</v>
      </c>
      <c r="P30" s="15" t="s">
        <v>18</v>
      </c>
      <c r="Q30" s="11">
        <f t="shared" si="2"/>
        <v>0</v>
      </c>
      <c r="R30" s="11">
        <f t="shared" si="3"/>
        <v>440</v>
      </c>
      <c r="S30" s="40"/>
      <c r="T30" s="40">
        <f t="shared" si="5"/>
        <v>440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452377</v>
      </c>
      <c r="O31" s="15"/>
      <c r="P31" s="15"/>
      <c r="Q31" s="11">
        <f t="shared" si="2"/>
        <v>0</v>
      </c>
      <c r="R31" s="11">
        <f t="shared" si="3"/>
        <v>0</v>
      </c>
      <c r="S31" s="40"/>
      <c r="T31" s="40">
        <f t="shared" si="5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452377</v>
      </c>
      <c r="O32" s="15"/>
      <c r="P32" s="15"/>
      <c r="Q32" s="11">
        <f t="shared" si="2"/>
        <v>0</v>
      </c>
      <c r="R32" s="11">
        <f t="shared" si="3"/>
        <v>0</v>
      </c>
      <c r="S32" s="40"/>
      <c r="T32" s="40">
        <f t="shared" si="5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452377</v>
      </c>
      <c r="O33" s="15"/>
      <c r="P33" s="15"/>
      <c r="Q33" s="11">
        <f t="shared" si="2"/>
        <v>0</v>
      </c>
      <c r="R33" s="11">
        <f t="shared" si="3"/>
        <v>0</v>
      </c>
      <c r="S33" s="40"/>
      <c r="T33" s="40">
        <f t="shared" si="5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452377</v>
      </c>
      <c r="O34" s="15"/>
      <c r="P34" s="15"/>
      <c r="Q34" s="11">
        <f t="shared" si="2"/>
        <v>0</v>
      </c>
      <c r="R34" s="11">
        <f t="shared" si="3"/>
        <v>0</v>
      </c>
      <c r="S34" s="40"/>
      <c r="T34" s="40">
        <f t="shared" si="5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452377</v>
      </c>
      <c r="O35" s="15"/>
      <c r="P35" s="15"/>
      <c r="Q35" s="11">
        <f t="shared" si="2"/>
        <v>0</v>
      </c>
      <c r="R35" s="11">
        <f t="shared" si="3"/>
        <v>0</v>
      </c>
      <c r="S35" s="40"/>
      <c r="T35" s="40">
        <f t="shared" si="5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452377</v>
      </c>
      <c r="O36" s="61" t="s">
        <v>21</v>
      </c>
      <c r="P36" s="61"/>
      <c r="Q36" s="12">
        <f>SUM(Q6:Q35)</f>
        <v>700000</v>
      </c>
      <c r="R36" s="12">
        <f>SUM(R6:R35)</f>
        <v>347623</v>
      </c>
      <c r="S36" s="38">
        <f>SUM(S6:S35)</f>
        <v>0</v>
      </c>
      <c r="T36" s="38">
        <f>SUM(T6:T35)</f>
        <v>663071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452377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452377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452377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452377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452377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452377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452377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452377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452377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452377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452377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452377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452377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452377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452377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452377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452377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452377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452377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452377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452377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452377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452377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452377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452377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452377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452377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452377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452377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452377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452377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452377</v>
      </c>
    </row>
    <row r="69" spans="2:12" x14ac:dyDescent="0.2">
      <c r="B69" s="14"/>
      <c r="C69" s="15"/>
      <c r="D69" s="15"/>
      <c r="E69" s="10" t="str">
        <f t="shared" ref="E69:E132" si="6">IF(D69="","",VLOOKUP(D69,$O$6:$P$35,2,FALSE))</f>
        <v/>
      </c>
      <c r="F69" s="15"/>
      <c r="G69" s="15"/>
      <c r="H69" s="15"/>
      <c r="I69" s="15"/>
      <c r="J69" s="21"/>
      <c r="K69" s="22"/>
      <c r="L69" s="33">
        <f t="shared" ref="L69:L132" si="7">L68+J69-K69</f>
        <v>452377</v>
      </c>
    </row>
    <row r="70" spans="2:12" x14ac:dyDescent="0.2">
      <c r="B70" s="14"/>
      <c r="C70" s="15"/>
      <c r="D70" s="15"/>
      <c r="E70" s="10" t="str">
        <f t="shared" si="6"/>
        <v/>
      </c>
      <c r="F70" s="15"/>
      <c r="G70" s="15"/>
      <c r="H70" s="15"/>
      <c r="I70" s="15"/>
      <c r="J70" s="21"/>
      <c r="K70" s="22"/>
      <c r="L70" s="33">
        <f t="shared" si="7"/>
        <v>452377</v>
      </c>
    </row>
    <row r="71" spans="2:12" x14ac:dyDescent="0.2">
      <c r="B71" s="14"/>
      <c r="C71" s="15"/>
      <c r="D71" s="15"/>
      <c r="E71" s="10" t="str">
        <f t="shared" si="6"/>
        <v/>
      </c>
      <c r="F71" s="15"/>
      <c r="G71" s="15"/>
      <c r="H71" s="15"/>
      <c r="I71" s="15"/>
      <c r="J71" s="21"/>
      <c r="K71" s="22"/>
      <c r="L71" s="33">
        <f t="shared" si="7"/>
        <v>452377</v>
      </c>
    </row>
    <row r="72" spans="2:12" x14ac:dyDescent="0.2">
      <c r="B72" s="14"/>
      <c r="C72" s="15"/>
      <c r="D72" s="15"/>
      <c r="E72" s="10" t="str">
        <f t="shared" si="6"/>
        <v/>
      </c>
      <c r="F72" s="15"/>
      <c r="G72" s="15"/>
      <c r="H72" s="15"/>
      <c r="I72" s="15"/>
      <c r="J72" s="21"/>
      <c r="K72" s="22"/>
      <c r="L72" s="33">
        <f t="shared" si="7"/>
        <v>452377</v>
      </c>
    </row>
    <row r="73" spans="2:12" x14ac:dyDescent="0.2">
      <c r="B73" s="14"/>
      <c r="C73" s="15"/>
      <c r="D73" s="15"/>
      <c r="E73" s="10" t="str">
        <f t="shared" si="6"/>
        <v/>
      </c>
      <c r="F73" s="15"/>
      <c r="G73" s="15"/>
      <c r="H73" s="15"/>
      <c r="I73" s="15"/>
      <c r="J73" s="21"/>
      <c r="K73" s="22"/>
      <c r="L73" s="33">
        <f t="shared" si="7"/>
        <v>452377</v>
      </c>
    </row>
    <row r="74" spans="2:12" x14ac:dyDescent="0.2">
      <c r="B74" s="14"/>
      <c r="C74" s="15"/>
      <c r="D74" s="15"/>
      <c r="E74" s="10" t="str">
        <f t="shared" si="6"/>
        <v/>
      </c>
      <c r="F74" s="15"/>
      <c r="G74" s="15"/>
      <c r="H74" s="15"/>
      <c r="I74" s="15"/>
      <c r="J74" s="21"/>
      <c r="K74" s="22"/>
      <c r="L74" s="33">
        <f t="shared" si="7"/>
        <v>452377</v>
      </c>
    </row>
    <row r="75" spans="2:12" x14ac:dyDescent="0.2">
      <c r="B75" s="14"/>
      <c r="C75" s="15"/>
      <c r="D75" s="15"/>
      <c r="E75" s="10" t="str">
        <f t="shared" si="6"/>
        <v/>
      </c>
      <c r="F75" s="15"/>
      <c r="G75" s="15"/>
      <c r="H75" s="15"/>
      <c r="I75" s="15"/>
      <c r="J75" s="21"/>
      <c r="K75" s="22"/>
      <c r="L75" s="33">
        <f t="shared" si="7"/>
        <v>452377</v>
      </c>
    </row>
    <row r="76" spans="2:12" x14ac:dyDescent="0.2">
      <c r="B76" s="14"/>
      <c r="C76" s="15"/>
      <c r="D76" s="15"/>
      <c r="E76" s="10" t="str">
        <f t="shared" si="6"/>
        <v/>
      </c>
      <c r="F76" s="15"/>
      <c r="G76" s="15"/>
      <c r="H76" s="15"/>
      <c r="I76" s="15"/>
      <c r="J76" s="21"/>
      <c r="K76" s="22"/>
      <c r="L76" s="33">
        <f t="shared" si="7"/>
        <v>452377</v>
      </c>
    </row>
    <row r="77" spans="2:12" x14ac:dyDescent="0.2">
      <c r="B77" s="14"/>
      <c r="C77" s="15"/>
      <c r="D77" s="15"/>
      <c r="E77" s="10" t="str">
        <f t="shared" si="6"/>
        <v/>
      </c>
      <c r="F77" s="15"/>
      <c r="G77" s="15"/>
      <c r="H77" s="15"/>
      <c r="I77" s="15"/>
      <c r="J77" s="21"/>
      <c r="K77" s="22"/>
      <c r="L77" s="33">
        <f t="shared" si="7"/>
        <v>452377</v>
      </c>
    </row>
    <row r="78" spans="2:12" x14ac:dyDescent="0.2">
      <c r="B78" s="14"/>
      <c r="C78" s="15"/>
      <c r="D78" s="15"/>
      <c r="E78" s="10" t="str">
        <f t="shared" si="6"/>
        <v/>
      </c>
      <c r="F78" s="15"/>
      <c r="G78" s="15"/>
      <c r="H78" s="15"/>
      <c r="I78" s="15"/>
      <c r="J78" s="21"/>
      <c r="K78" s="22"/>
      <c r="L78" s="33">
        <f t="shared" si="7"/>
        <v>452377</v>
      </c>
    </row>
    <row r="79" spans="2:12" x14ac:dyDescent="0.2">
      <c r="B79" s="14"/>
      <c r="C79" s="15"/>
      <c r="D79" s="15"/>
      <c r="E79" s="10" t="str">
        <f t="shared" si="6"/>
        <v/>
      </c>
      <c r="F79" s="15"/>
      <c r="G79" s="15"/>
      <c r="H79" s="15"/>
      <c r="I79" s="15"/>
      <c r="J79" s="21"/>
      <c r="K79" s="22"/>
      <c r="L79" s="33">
        <f t="shared" si="7"/>
        <v>452377</v>
      </c>
    </row>
    <row r="80" spans="2:12" x14ac:dyDescent="0.2">
      <c r="B80" s="14"/>
      <c r="C80" s="15"/>
      <c r="D80" s="15"/>
      <c r="E80" s="10" t="str">
        <f t="shared" si="6"/>
        <v/>
      </c>
      <c r="F80" s="15"/>
      <c r="G80" s="15"/>
      <c r="H80" s="15"/>
      <c r="I80" s="15"/>
      <c r="J80" s="21"/>
      <c r="K80" s="22"/>
      <c r="L80" s="33">
        <f t="shared" si="7"/>
        <v>452377</v>
      </c>
    </row>
    <row r="81" spans="2:12" x14ac:dyDescent="0.2">
      <c r="B81" s="14"/>
      <c r="C81" s="15"/>
      <c r="D81" s="15"/>
      <c r="E81" s="10" t="str">
        <f t="shared" si="6"/>
        <v/>
      </c>
      <c r="F81" s="15"/>
      <c r="G81" s="15"/>
      <c r="H81" s="15"/>
      <c r="I81" s="15"/>
      <c r="J81" s="21"/>
      <c r="K81" s="22"/>
      <c r="L81" s="33">
        <f t="shared" si="7"/>
        <v>452377</v>
      </c>
    </row>
    <row r="82" spans="2:12" x14ac:dyDescent="0.2">
      <c r="B82" s="14"/>
      <c r="C82" s="15"/>
      <c r="D82" s="15"/>
      <c r="E82" s="10" t="str">
        <f t="shared" si="6"/>
        <v/>
      </c>
      <c r="F82" s="15"/>
      <c r="G82" s="15"/>
      <c r="H82" s="15"/>
      <c r="I82" s="15"/>
      <c r="J82" s="21"/>
      <c r="K82" s="22"/>
      <c r="L82" s="33">
        <f t="shared" si="7"/>
        <v>452377</v>
      </c>
    </row>
    <row r="83" spans="2:12" x14ac:dyDescent="0.2">
      <c r="B83" s="14"/>
      <c r="C83" s="15"/>
      <c r="D83" s="15"/>
      <c r="E83" s="10" t="str">
        <f t="shared" si="6"/>
        <v/>
      </c>
      <c r="F83" s="15"/>
      <c r="G83" s="15"/>
      <c r="H83" s="15"/>
      <c r="I83" s="15"/>
      <c r="J83" s="21"/>
      <c r="K83" s="22"/>
      <c r="L83" s="33">
        <f t="shared" si="7"/>
        <v>452377</v>
      </c>
    </row>
    <row r="84" spans="2:12" x14ac:dyDescent="0.2">
      <c r="B84" s="14"/>
      <c r="C84" s="15"/>
      <c r="D84" s="15"/>
      <c r="E84" s="10" t="str">
        <f t="shared" si="6"/>
        <v/>
      </c>
      <c r="F84" s="15"/>
      <c r="G84" s="15"/>
      <c r="H84" s="15"/>
      <c r="I84" s="15"/>
      <c r="J84" s="21"/>
      <c r="K84" s="22"/>
      <c r="L84" s="33">
        <f t="shared" si="7"/>
        <v>452377</v>
      </c>
    </row>
    <row r="85" spans="2:12" x14ac:dyDescent="0.2">
      <c r="B85" s="14"/>
      <c r="C85" s="15"/>
      <c r="D85" s="15"/>
      <c r="E85" s="10" t="str">
        <f t="shared" si="6"/>
        <v/>
      </c>
      <c r="F85" s="15"/>
      <c r="G85" s="15"/>
      <c r="H85" s="15"/>
      <c r="I85" s="15"/>
      <c r="J85" s="21"/>
      <c r="K85" s="22"/>
      <c r="L85" s="33">
        <f t="shared" si="7"/>
        <v>452377</v>
      </c>
    </row>
    <row r="86" spans="2:12" x14ac:dyDescent="0.2">
      <c r="B86" s="14"/>
      <c r="C86" s="15"/>
      <c r="D86" s="15"/>
      <c r="E86" s="10" t="str">
        <f t="shared" si="6"/>
        <v/>
      </c>
      <c r="F86" s="15"/>
      <c r="G86" s="15"/>
      <c r="H86" s="15"/>
      <c r="I86" s="15"/>
      <c r="J86" s="21"/>
      <c r="K86" s="22"/>
      <c r="L86" s="33">
        <f t="shared" si="7"/>
        <v>452377</v>
      </c>
    </row>
    <row r="87" spans="2:12" x14ac:dyDescent="0.2">
      <c r="B87" s="14"/>
      <c r="C87" s="15"/>
      <c r="D87" s="15"/>
      <c r="E87" s="10" t="str">
        <f t="shared" si="6"/>
        <v/>
      </c>
      <c r="F87" s="15"/>
      <c r="G87" s="15"/>
      <c r="H87" s="15"/>
      <c r="I87" s="15"/>
      <c r="J87" s="21"/>
      <c r="K87" s="22"/>
      <c r="L87" s="33">
        <f t="shared" si="7"/>
        <v>452377</v>
      </c>
    </row>
    <row r="88" spans="2:12" x14ac:dyDescent="0.2">
      <c r="B88" s="14"/>
      <c r="C88" s="15"/>
      <c r="D88" s="15"/>
      <c r="E88" s="10" t="str">
        <f t="shared" si="6"/>
        <v/>
      </c>
      <c r="F88" s="15"/>
      <c r="G88" s="15"/>
      <c r="H88" s="15"/>
      <c r="I88" s="15"/>
      <c r="J88" s="21"/>
      <c r="K88" s="22"/>
      <c r="L88" s="33">
        <f t="shared" si="7"/>
        <v>452377</v>
      </c>
    </row>
    <row r="89" spans="2:12" x14ac:dyDescent="0.2">
      <c r="B89" s="14"/>
      <c r="C89" s="15"/>
      <c r="D89" s="15"/>
      <c r="E89" s="10" t="str">
        <f t="shared" si="6"/>
        <v/>
      </c>
      <c r="F89" s="15"/>
      <c r="G89" s="15"/>
      <c r="H89" s="15"/>
      <c r="I89" s="15"/>
      <c r="J89" s="21"/>
      <c r="K89" s="22"/>
      <c r="L89" s="33">
        <f t="shared" si="7"/>
        <v>452377</v>
      </c>
    </row>
    <row r="90" spans="2:12" x14ac:dyDescent="0.2">
      <c r="B90" s="14"/>
      <c r="C90" s="15"/>
      <c r="D90" s="15"/>
      <c r="E90" s="10" t="str">
        <f t="shared" si="6"/>
        <v/>
      </c>
      <c r="F90" s="15"/>
      <c r="G90" s="15"/>
      <c r="H90" s="15"/>
      <c r="I90" s="15"/>
      <c r="J90" s="21"/>
      <c r="K90" s="22"/>
      <c r="L90" s="33">
        <f t="shared" si="7"/>
        <v>452377</v>
      </c>
    </row>
    <row r="91" spans="2:12" x14ac:dyDescent="0.2">
      <c r="B91" s="14"/>
      <c r="C91" s="15"/>
      <c r="D91" s="15"/>
      <c r="E91" s="10" t="str">
        <f t="shared" si="6"/>
        <v/>
      </c>
      <c r="F91" s="15"/>
      <c r="G91" s="15"/>
      <c r="H91" s="15"/>
      <c r="I91" s="15"/>
      <c r="J91" s="21"/>
      <c r="K91" s="22"/>
      <c r="L91" s="33">
        <f t="shared" si="7"/>
        <v>452377</v>
      </c>
    </row>
    <row r="92" spans="2:12" x14ac:dyDescent="0.2">
      <c r="B92" s="14"/>
      <c r="C92" s="15"/>
      <c r="D92" s="15"/>
      <c r="E92" s="10" t="str">
        <f t="shared" si="6"/>
        <v/>
      </c>
      <c r="F92" s="15"/>
      <c r="G92" s="15"/>
      <c r="H92" s="15"/>
      <c r="I92" s="15"/>
      <c r="J92" s="21"/>
      <c r="K92" s="22"/>
      <c r="L92" s="33">
        <f t="shared" si="7"/>
        <v>452377</v>
      </c>
    </row>
    <row r="93" spans="2:12" x14ac:dyDescent="0.2">
      <c r="B93" s="14"/>
      <c r="C93" s="15"/>
      <c r="D93" s="15"/>
      <c r="E93" s="10" t="str">
        <f t="shared" si="6"/>
        <v/>
      </c>
      <c r="F93" s="15"/>
      <c r="G93" s="15"/>
      <c r="H93" s="15"/>
      <c r="I93" s="15"/>
      <c r="J93" s="21"/>
      <c r="K93" s="22"/>
      <c r="L93" s="33">
        <f t="shared" si="7"/>
        <v>452377</v>
      </c>
    </row>
    <row r="94" spans="2:12" x14ac:dyDescent="0.2">
      <c r="B94" s="14"/>
      <c r="C94" s="15"/>
      <c r="D94" s="15"/>
      <c r="E94" s="10" t="str">
        <f t="shared" si="6"/>
        <v/>
      </c>
      <c r="F94" s="15"/>
      <c r="G94" s="15"/>
      <c r="H94" s="15"/>
      <c r="I94" s="15"/>
      <c r="J94" s="21"/>
      <c r="K94" s="22"/>
      <c r="L94" s="33">
        <f t="shared" si="7"/>
        <v>452377</v>
      </c>
    </row>
    <row r="95" spans="2:12" x14ac:dyDescent="0.2">
      <c r="B95" s="14"/>
      <c r="C95" s="15"/>
      <c r="D95" s="15"/>
      <c r="E95" s="10" t="str">
        <f t="shared" si="6"/>
        <v/>
      </c>
      <c r="F95" s="15"/>
      <c r="G95" s="15"/>
      <c r="H95" s="15"/>
      <c r="I95" s="15"/>
      <c r="J95" s="21"/>
      <c r="K95" s="22"/>
      <c r="L95" s="33">
        <f t="shared" si="7"/>
        <v>452377</v>
      </c>
    </row>
    <row r="96" spans="2:12" x14ac:dyDescent="0.2">
      <c r="B96" s="14"/>
      <c r="C96" s="15"/>
      <c r="D96" s="15"/>
      <c r="E96" s="10" t="str">
        <f t="shared" si="6"/>
        <v/>
      </c>
      <c r="F96" s="15"/>
      <c r="G96" s="15"/>
      <c r="H96" s="15"/>
      <c r="I96" s="15"/>
      <c r="J96" s="21"/>
      <c r="K96" s="22"/>
      <c r="L96" s="33">
        <f t="shared" si="7"/>
        <v>452377</v>
      </c>
    </row>
    <row r="97" spans="2:12" x14ac:dyDescent="0.2">
      <c r="B97" s="14"/>
      <c r="C97" s="15"/>
      <c r="D97" s="15"/>
      <c r="E97" s="10" t="str">
        <f t="shared" si="6"/>
        <v/>
      </c>
      <c r="F97" s="15"/>
      <c r="G97" s="15"/>
      <c r="H97" s="15"/>
      <c r="I97" s="15"/>
      <c r="J97" s="21"/>
      <c r="K97" s="22"/>
      <c r="L97" s="33">
        <f t="shared" si="7"/>
        <v>452377</v>
      </c>
    </row>
    <row r="98" spans="2:12" x14ac:dyDescent="0.2">
      <c r="B98" s="14"/>
      <c r="C98" s="15"/>
      <c r="D98" s="15"/>
      <c r="E98" s="10" t="str">
        <f t="shared" si="6"/>
        <v/>
      </c>
      <c r="F98" s="15"/>
      <c r="G98" s="15"/>
      <c r="H98" s="15"/>
      <c r="I98" s="15"/>
      <c r="J98" s="21"/>
      <c r="K98" s="22"/>
      <c r="L98" s="33">
        <f t="shared" si="7"/>
        <v>452377</v>
      </c>
    </row>
    <row r="99" spans="2:12" x14ac:dyDescent="0.2">
      <c r="B99" s="14"/>
      <c r="C99" s="15"/>
      <c r="D99" s="15"/>
      <c r="E99" s="10" t="str">
        <f t="shared" si="6"/>
        <v/>
      </c>
      <c r="F99" s="15"/>
      <c r="G99" s="15"/>
      <c r="H99" s="15"/>
      <c r="I99" s="15"/>
      <c r="J99" s="21"/>
      <c r="K99" s="22"/>
      <c r="L99" s="33">
        <f t="shared" si="7"/>
        <v>452377</v>
      </c>
    </row>
    <row r="100" spans="2:12" x14ac:dyDescent="0.2">
      <c r="B100" s="14"/>
      <c r="C100" s="15"/>
      <c r="D100" s="15"/>
      <c r="E100" s="10" t="str">
        <f t="shared" si="6"/>
        <v/>
      </c>
      <c r="F100" s="15"/>
      <c r="G100" s="15"/>
      <c r="H100" s="15"/>
      <c r="I100" s="15"/>
      <c r="J100" s="21"/>
      <c r="K100" s="22"/>
      <c r="L100" s="33">
        <f t="shared" si="7"/>
        <v>452377</v>
      </c>
    </row>
    <row r="101" spans="2:12" x14ac:dyDescent="0.2">
      <c r="B101" s="14"/>
      <c r="C101" s="15"/>
      <c r="D101" s="15"/>
      <c r="E101" s="10" t="str">
        <f t="shared" si="6"/>
        <v/>
      </c>
      <c r="F101" s="15"/>
      <c r="G101" s="15"/>
      <c r="H101" s="15"/>
      <c r="I101" s="15"/>
      <c r="J101" s="21"/>
      <c r="K101" s="22"/>
      <c r="L101" s="33">
        <f t="shared" si="7"/>
        <v>452377</v>
      </c>
    </row>
    <row r="102" spans="2:12" x14ac:dyDescent="0.2">
      <c r="B102" s="14"/>
      <c r="C102" s="15"/>
      <c r="D102" s="15"/>
      <c r="E102" s="10" t="str">
        <f t="shared" si="6"/>
        <v/>
      </c>
      <c r="F102" s="15"/>
      <c r="G102" s="15"/>
      <c r="H102" s="15"/>
      <c r="I102" s="15"/>
      <c r="J102" s="21"/>
      <c r="K102" s="22"/>
      <c r="L102" s="33">
        <f t="shared" si="7"/>
        <v>452377</v>
      </c>
    </row>
    <row r="103" spans="2:12" x14ac:dyDescent="0.2">
      <c r="B103" s="14"/>
      <c r="C103" s="15"/>
      <c r="D103" s="15"/>
      <c r="E103" s="10" t="str">
        <f t="shared" si="6"/>
        <v/>
      </c>
      <c r="F103" s="15"/>
      <c r="G103" s="15"/>
      <c r="H103" s="15"/>
      <c r="I103" s="15"/>
      <c r="J103" s="21"/>
      <c r="K103" s="22"/>
      <c r="L103" s="33">
        <f t="shared" si="7"/>
        <v>452377</v>
      </c>
    </row>
    <row r="104" spans="2:12" x14ac:dyDescent="0.2">
      <c r="B104" s="14"/>
      <c r="C104" s="15"/>
      <c r="D104" s="15"/>
      <c r="E104" s="10" t="str">
        <f t="shared" si="6"/>
        <v/>
      </c>
      <c r="F104" s="15"/>
      <c r="G104" s="15"/>
      <c r="H104" s="15"/>
      <c r="I104" s="15"/>
      <c r="J104" s="21"/>
      <c r="K104" s="22"/>
      <c r="L104" s="33">
        <f t="shared" si="7"/>
        <v>452377</v>
      </c>
    </row>
    <row r="105" spans="2:12" x14ac:dyDescent="0.2">
      <c r="B105" s="14"/>
      <c r="C105" s="15"/>
      <c r="D105" s="15"/>
      <c r="E105" s="10" t="str">
        <f t="shared" si="6"/>
        <v/>
      </c>
      <c r="F105" s="15"/>
      <c r="G105" s="15"/>
      <c r="H105" s="15"/>
      <c r="I105" s="15"/>
      <c r="J105" s="21"/>
      <c r="K105" s="22"/>
      <c r="L105" s="33">
        <f t="shared" si="7"/>
        <v>452377</v>
      </c>
    </row>
    <row r="106" spans="2:12" x14ac:dyDescent="0.2">
      <c r="B106" s="14"/>
      <c r="C106" s="15"/>
      <c r="D106" s="15"/>
      <c r="E106" s="10" t="str">
        <f t="shared" si="6"/>
        <v/>
      </c>
      <c r="F106" s="15"/>
      <c r="G106" s="15"/>
      <c r="H106" s="15"/>
      <c r="I106" s="15"/>
      <c r="J106" s="21"/>
      <c r="K106" s="22"/>
      <c r="L106" s="33">
        <f t="shared" si="7"/>
        <v>452377</v>
      </c>
    </row>
    <row r="107" spans="2:12" x14ac:dyDescent="0.2">
      <c r="B107" s="14"/>
      <c r="C107" s="15"/>
      <c r="D107" s="15"/>
      <c r="E107" s="10" t="str">
        <f t="shared" si="6"/>
        <v/>
      </c>
      <c r="F107" s="15"/>
      <c r="G107" s="15"/>
      <c r="H107" s="15"/>
      <c r="I107" s="15"/>
      <c r="J107" s="21"/>
      <c r="K107" s="22"/>
      <c r="L107" s="33">
        <f t="shared" si="7"/>
        <v>452377</v>
      </c>
    </row>
    <row r="108" spans="2:12" x14ac:dyDescent="0.2">
      <c r="B108" s="14"/>
      <c r="C108" s="15"/>
      <c r="D108" s="15"/>
      <c r="E108" s="10" t="str">
        <f t="shared" si="6"/>
        <v/>
      </c>
      <c r="F108" s="15"/>
      <c r="G108" s="15"/>
      <c r="H108" s="15"/>
      <c r="I108" s="15"/>
      <c r="J108" s="21"/>
      <c r="K108" s="22"/>
      <c r="L108" s="33">
        <f t="shared" si="7"/>
        <v>452377</v>
      </c>
    </row>
    <row r="109" spans="2:12" x14ac:dyDescent="0.2">
      <c r="B109" s="14"/>
      <c r="C109" s="15"/>
      <c r="D109" s="15"/>
      <c r="E109" s="10" t="str">
        <f t="shared" si="6"/>
        <v/>
      </c>
      <c r="F109" s="15"/>
      <c r="G109" s="15"/>
      <c r="H109" s="15"/>
      <c r="I109" s="15"/>
      <c r="J109" s="21"/>
      <c r="K109" s="22"/>
      <c r="L109" s="33">
        <f t="shared" si="7"/>
        <v>452377</v>
      </c>
    </row>
    <row r="110" spans="2:12" x14ac:dyDescent="0.2">
      <c r="B110" s="14"/>
      <c r="C110" s="15"/>
      <c r="D110" s="15"/>
      <c r="E110" s="10" t="str">
        <f t="shared" si="6"/>
        <v/>
      </c>
      <c r="F110" s="15"/>
      <c r="G110" s="15"/>
      <c r="H110" s="15"/>
      <c r="I110" s="15"/>
      <c r="J110" s="21"/>
      <c r="K110" s="22"/>
      <c r="L110" s="33">
        <f t="shared" si="7"/>
        <v>452377</v>
      </c>
    </row>
    <row r="111" spans="2:12" x14ac:dyDescent="0.2">
      <c r="B111" s="14"/>
      <c r="C111" s="15"/>
      <c r="D111" s="15"/>
      <c r="E111" s="10" t="str">
        <f t="shared" si="6"/>
        <v/>
      </c>
      <c r="F111" s="15"/>
      <c r="G111" s="15"/>
      <c r="H111" s="15"/>
      <c r="I111" s="15"/>
      <c r="J111" s="21"/>
      <c r="K111" s="22"/>
      <c r="L111" s="33">
        <f t="shared" si="7"/>
        <v>452377</v>
      </c>
    </row>
    <row r="112" spans="2:12" x14ac:dyDescent="0.2">
      <c r="B112" s="14"/>
      <c r="C112" s="15"/>
      <c r="D112" s="15"/>
      <c r="E112" s="10" t="str">
        <f t="shared" si="6"/>
        <v/>
      </c>
      <c r="F112" s="15"/>
      <c r="G112" s="15"/>
      <c r="H112" s="15"/>
      <c r="I112" s="15"/>
      <c r="J112" s="21"/>
      <c r="K112" s="22"/>
      <c r="L112" s="33">
        <f t="shared" si="7"/>
        <v>452377</v>
      </c>
    </row>
    <row r="113" spans="2:12" x14ac:dyDescent="0.2">
      <c r="B113" s="14"/>
      <c r="C113" s="15"/>
      <c r="D113" s="15"/>
      <c r="E113" s="10" t="str">
        <f t="shared" si="6"/>
        <v/>
      </c>
      <c r="F113" s="15"/>
      <c r="G113" s="15"/>
      <c r="H113" s="15"/>
      <c r="I113" s="15"/>
      <c r="J113" s="21"/>
      <c r="K113" s="22"/>
      <c r="L113" s="33">
        <f t="shared" si="7"/>
        <v>452377</v>
      </c>
    </row>
    <row r="114" spans="2:12" x14ac:dyDescent="0.2">
      <c r="B114" s="14"/>
      <c r="C114" s="15"/>
      <c r="D114" s="15"/>
      <c r="E114" s="10" t="str">
        <f t="shared" si="6"/>
        <v/>
      </c>
      <c r="F114" s="15"/>
      <c r="G114" s="15"/>
      <c r="H114" s="15"/>
      <c r="I114" s="15"/>
      <c r="J114" s="21"/>
      <c r="K114" s="22"/>
      <c r="L114" s="33">
        <f t="shared" si="7"/>
        <v>452377</v>
      </c>
    </row>
    <row r="115" spans="2:12" x14ac:dyDescent="0.2">
      <c r="B115" s="14"/>
      <c r="C115" s="15"/>
      <c r="D115" s="15"/>
      <c r="E115" s="10" t="str">
        <f t="shared" si="6"/>
        <v/>
      </c>
      <c r="F115" s="15"/>
      <c r="G115" s="15"/>
      <c r="H115" s="15"/>
      <c r="I115" s="15"/>
      <c r="J115" s="21"/>
      <c r="K115" s="22"/>
      <c r="L115" s="33">
        <f t="shared" si="7"/>
        <v>452377</v>
      </c>
    </row>
    <row r="116" spans="2:12" ht="13.8" thickBot="1" x14ac:dyDescent="0.25">
      <c r="B116" s="16"/>
      <c r="C116" s="17"/>
      <c r="D116" s="17"/>
      <c r="E116" s="13" t="str">
        <f t="shared" si="6"/>
        <v/>
      </c>
      <c r="F116" s="17"/>
      <c r="G116" s="17"/>
      <c r="H116" s="17"/>
      <c r="I116" s="17"/>
      <c r="J116" s="23"/>
      <c r="K116" s="24"/>
      <c r="L116" s="34">
        <f t="shared" si="7"/>
        <v>452377</v>
      </c>
    </row>
    <row r="117" spans="2:12" x14ac:dyDescent="0.2">
      <c r="B117" s="18"/>
      <c r="C117" s="19"/>
      <c r="D117" s="19"/>
      <c r="E117" s="7" t="str">
        <f t="shared" si="6"/>
        <v/>
      </c>
      <c r="F117" s="19"/>
      <c r="G117" s="19"/>
      <c r="H117" s="19"/>
      <c r="I117" s="19"/>
      <c r="J117" s="25"/>
      <c r="K117" s="26"/>
      <c r="L117" s="35">
        <f t="shared" si="7"/>
        <v>452377</v>
      </c>
    </row>
    <row r="118" spans="2:12" x14ac:dyDescent="0.2">
      <c r="B118" s="14"/>
      <c r="C118" s="15"/>
      <c r="D118" s="15"/>
      <c r="E118" s="10" t="str">
        <f t="shared" si="6"/>
        <v/>
      </c>
      <c r="F118" s="15"/>
      <c r="G118" s="15"/>
      <c r="H118" s="15"/>
      <c r="I118" s="15"/>
      <c r="J118" s="21"/>
      <c r="K118" s="22"/>
      <c r="L118" s="33">
        <f t="shared" si="7"/>
        <v>452377</v>
      </c>
    </row>
    <row r="119" spans="2:12" x14ac:dyDescent="0.2">
      <c r="B119" s="14"/>
      <c r="C119" s="15"/>
      <c r="D119" s="15"/>
      <c r="E119" s="10" t="str">
        <f t="shared" si="6"/>
        <v/>
      </c>
      <c r="F119" s="15"/>
      <c r="G119" s="15"/>
      <c r="H119" s="15"/>
      <c r="I119" s="15"/>
      <c r="J119" s="21"/>
      <c r="K119" s="22"/>
      <c r="L119" s="33">
        <f t="shared" si="7"/>
        <v>452377</v>
      </c>
    </row>
    <row r="120" spans="2:12" x14ac:dyDescent="0.2">
      <c r="B120" s="14"/>
      <c r="C120" s="15"/>
      <c r="D120" s="15"/>
      <c r="E120" s="10" t="str">
        <f t="shared" si="6"/>
        <v/>
      </c>
      <c r="F120" s="15"/>
      <c r="G120" s="15"/>
      <c r="H120" s="15"/>
      <c r="I120" s="15"/>
      <c r="J120" s="21"/>
      <c r="K120" s="22"/>
      <c r="L120" s="33">
        <f t="shared" si="7"/>
        <v>452377</v>
      </c>
    </row>
    <row r="121" spans="2:12" x14ac:dyDescent="0.2">
      <c r="B121" s="14"/>
      <c r="C121" s="15"/>
      <c r="D121" s="15"/>
      <c r="E121" s="10" t="str">
        <f t="shared" si="6"/>
        <v/>
      </c>
      <c r="F121" s="15"/>
      <c r="G121" s="15"/>
      <c r="H121" s="15"/>
      <c r="I121" s="15"/>
      <c r="J121" s="21"/>
      <c r="K121" s="22"/>
      <c r="L121" s="33">
        <f t="shared" si="7"/>
        <v>452377</v>
      </c>
    </row>
    <row r="122" spans="2:12" x14ac:dyDescent="0.2">
      <c r="B122" s="14"/>
      <c r="C122" s="15"/>
      <c r="D122" s="15"/>
      <c r="E122" s="10" t="str">
        <f t="shared" si="6"/>
        <v/>
      </c>
      <c r="F122" s="15"/>
      <c r="G122" s="15"/>
      <c r="H122" s="15"/>
      <c r="I122" s="15"/>
      <c r="J122" s="21"/>
      <c r="K122" s="22"/>
      <c r="L122" s="33">
        <f t="shared" si="7"/>
        <v>452377</v>
      </c>
    </row>
    <row r="123" spans="2:12" x14ac:dyDescent="0.2">
      <c r="B123" s="14"/>
      <c r="C123" s="15"/>
      <c r="D123" s="15"/>
      <c r="E123" s="10" t="str">
        <f t="shared" si="6"/>
        <v/>
      </c>
      <c r="F123" s="15"/>
      <c r="G123" s="15"/>
      <c r="H123" s="15"/>
      <c r="I123" s="15"/>
      <c r="J123" s="21"/>
      <c r="K123" s="22"/>
      <c r="L123" s="33">
        <f t="shared" si="7"/>
        <v>452377</v>
      </c>
    </row>
    <row r="124" spans="2:12" x14ac:dyDescent="0.2">
      <c r="B124" s="14"/>
      <c r="C124" s="15"/>
      <c r="D124" s="15"/>
      <c r="E124" s="10" t="str">
        <f t="shared" si="6"/>
        <v/>
      </c>
      <c r="F124" s="15"/>
      <c r="G124" s="15"/>
      <c r="H124" s="15"/>
      <c r="I124" s="15"/>
      <c r="J124" s="21"/>
      <c r="K124" s="22"/>
      <c r="L124" s="33">
        <f t="shared" si="7"/>
        <v>452377</v>
      </c>
    </row>
    <row r="125" spans="2:12" x14ac:dyDescent="0.2">
      <c r="B125" s="14"/>
      <c r="C125" s="15"/>
      <c r="D125" s="15"/>
      <c r="E125" s="10" t="str">
        <f t="shared" si="6"/>
        <v/>
      </c>
      <c r="F125" s="15"/>
      <c r="G125" s="15"/>
      <c r="H125" s="15"/>
      <c r="I125" s="15"/>
      <c r="J125" s="21"/>
      <c r="K125" s="22"/>
      <c r="L125" s="33">
        <f t="shared" si="7"/>
        <v>452377</v>
      </c>
    </row>
    <row r="126" spans="2:12" x14ac:dyDescent="0.2">
      <c r="B126" s="14"/>
      <c r="C126" s="15"/>
      <c r="D126" s="15"/>
      <c r="E126" s="10" t="str">
        <f t="shared" si="6"/>
        <v/>
      </c>
      <c r="F126" s="15"/>
      <c r="G126" s="15"/>
      <c r="H126" s="15"/>
      <c r="I126" s="15"/>
      <c r="J126" s="21"/>
      <c r="K126" s="22"/>
      <c r="L126" s="33">
        <f t="shared" si="7"/>
        <v>452377</v>
      </c>
    </row>
    <row r="127" spans="2:12" x14ac:dyDescent="0.2">
      <c r="B127" s="14"/>
      <c r="C127" s="15"/>
      <c r="D127" s="15"/>
      <c r="E127" s="10" t="str">
        <f t="shared" si="6"/>
        <v/>
      </c>
      <c r="F127" s="15"/>
      <c r="G127" s="15"/>
      <c r="H127" s="15"/>
      <c r="I127" s="15"/>
      <c r="J127" s="21"/>
      <c r="K127" s="22"/>
      <c r="L127" s="33">
        <f t="shared" si="7"/>
        <v>452377</v>
      </c>
    </row>
    <row r="128" spans="2:12" x14ac:dyDescent="0.2">
      <c r="B128" s="14"/>
      <c r="C128" s="15"/>
      <c r="D128" s="15"/>
      <c r="E128" s="10" t="str">
        <f t="shared" si="6"/>
        <v/>
      </c>
      <c r="F128" s="15"/>
      <c r="G128" s="15"/>
      <c r="H128" s="15"/>
      <c r="I128" s="15"/>
      <c r="J128" s="21"/>
      <c r="K128" s="22"/>
      <c r="L128" s="33">
        <f t="shared" si="7"/>
        <v>452377</v>
      </c>
    </row>
    <row r="129" spans="2:12" x14ac:dyDescent="0.2">
      <c r="B129" s="14"/>
      <c r="C129" s="15"/>
      <c r="D129" s="15"/>
      <c r="E129" s="10" t="str">
        <f t="shared" si="6"/>
        <v/>
      </c>
      <c r="F129" s="15"/>
      <c r="G129" s="15"/>
      <c r="H129" s="15"/>
      <c r="I129" s="15"/>
      <c r="J129" s="21"/>
      <c r="K129" s="22"/>
      <c r="L129" s="33">
        <f t="shared" si="7"/>
        <v>452377</v>
      </c>
    </row>
    <row r="130" spans="2:12" x14ac:dyDescent="0.2">
      <c r="B130" s="14"/>
      <c r="C130" s="15"/>
      <c r="D130" s="15"/>
      <c r="E130" s="10" t="str">
        <f t="shared" si="6"/>
        <v/>
      </c>
      <c r="F130" s="15"/>
      <c r="G130" s="15"/>
      <c r="H130" s="15"/>
      <c r="I130" s="15"/>
      <c r="J130" s="21"/>
      <c r="K130" s="22"/>
      <c r="L130" s="33">
        <f t="shared" si="7"/>
        <v>452377</v>
      </c>
    </row>
    <row r="131" spans="2:12" x14ac:dyDescent="0.2">
      <c r="B131" s="14"/>
      <c r="C131" s="15"/>
      <c r="D131" s="15"/>
      <c r="E131" s="10" t="str">
        <f t="shared" si="6"/>
        <v/>
      </c>
      <c r="F131" s="15"/>
      <c r="G131" s="15"/>
      <c r="H131" s="15"/>
      <c r="I131" s="15"/>
      <c r="J131" s="21"/>
      <c r="K131" s="22"/>
      <c r="L131" s="33">
        <f t="shared" si="7"/>
        <v>452377</v>
      </c>
    </row>
    <row r="132" spans="2:12" x14ac:dyDescent="0.2">
      <c r="B132" s="14"/>
      <c r="C132" s="15"/>
      <c r="D132" s="15"/>
      <c r="E132" s="10" t="str">
        <f t="shared" si="6"/>
        <v/>
      </c>
      <c r="F132" s="15"/>
      <c r="G132" s="15"/>
      <c r="H132" s="15"/>
      <c r="I132" s="15"/>
      <c r="J132" s="21"/>
      <c r="K132" s="22"/>
      <c r="L132" s="33">
        <f t="shared" si="7"/>
        <v>452377</v>
      </c>
    </row>
    <row r="133" spans="2:12" x14ac:dyDescent="0.2">
      <c r="B133" s="14"/>
      <c r="C133" s="15"/>
      <c r="D133" s="15"/>
      <c r="E133" s="10" t="str">
        <f t="shared" ref="E133:E196" si="8">IF(D133="","",VLOOKUP(D133,$O$6:$P$35,2,FALSE))</f>
        <v/>
      </c>
      <c r="F133" s="15"/>
      <c r="G133" s="15"/>
      <c r="H133" s="15"/>
      <c r="I133" s="15"/>
      <c r="J133" s="21"/>
      <c r="K133" s="22"/>
      <c r="L133" s="33">
        <f t="shared" ref="L133:L196" si="9">L132+J133-K133</f>
        <v>452377</v>
      </c>
    </row>
    <row r="134" spans="2:12" x14ac:dyDescent="0.2">
      <c r="B134" s="14"/>
      <c r="C134" s="15"/>
      <c r="D134" s="15"/>
      <c r="E134" s="10" t="str">
        <f t="shared" si="8"/>
        <v/>
      </c>
      <c r="F134" s="15"/>
      <c r="G134" s="15"/>
      <c r="H134" s="15"/>
      <c r="I134" s="15"/>
      <c r="J134" s="21"/>
      <c r="K134" s="22"/>
      <c r="L134" s="33">
        <f t="shared" si="9"/>
        <v>452377</v>
      </c>
    </row>
    <row r="135" spans="2:12" x14ac:dyDescent="0.2">
      <c r="B135" s="14"/>
      <c r="C135" s="15"/>
      <c r="D135" s="15"/>
      <c r="E135" s="10" t="str">
        <f t="shared" si="8"/>
        <v/>
      </c>
      <c r="F135" s="15"/>
      <c r="G135" s="15"/>
      <c r="H135" s="15"/>
      <c r="I135" s="15"/>
      <c r="J135" s="21"/>
      <c r="K135" s="22"/>
      <c r="L135" s="33">
        <f t="shared" si="9"/>
        <v>452377</v>
      </c>
    </row>
    <row r="136" spans="2:12" x14ac:dyDescent="0.2">
      <c r="B136" s="14"/>
      <c r="C136" s="15"/>
      <c r="D136" s="15"/>
      <c r="E136" s="10" t="str">
        <f t="shared" si="8"/>
        <v/>
      </c>
      <c r="F136" s="15"/>
      <c r="G136" s="15"/>
      <c r="H136" s="15"/>
      <c r="I136" s="15"/>
      <c r="J136" s="21"/>
      <c r="K136" s="22"/>
      <c r="L136" s="33">
        <f t="shared" si="9"/>
        <v>452377</v>
      </c>
    </row>
    <row r="137" spans="2:12" x14ac:dyDescent="0.2">
      <c r="B137" s="14"/>
      <c r="C137" s="15"/>
      <c r="D137" s="15"/>
      <c r="E137" s="10" t="str">
        <f t="shared" si="8"/>
        <v/>
      </c>
      <c r="F137" s="15"/>
      <c r="G137" s="15"/>
      <c r="H137" s="15"/>
      <c r="I137" s="15"/>
      <c r="J137" s="21"/>
      <c r="K137" s="22"/>
      <c r="L137" s="33">
        <f t="shared" si="9"/>
        <v>452377</v>
      </c>
    </row>
    <row r="138" spans="2:12" x14ac:dyDescent="0.2">
      <c r="B138" s="14"/>
      <c r="C138" s="15"/>
      <c r="D138" s="15"/>
      <c r="E138" s="10" t="str">
        <f t="shared" si="8"/>
        <v/>
      </c>
      <c r="F138" s="15"/>
      <c r="G138" s="15"/>
      <c r="H138" s="15"/>
      <c r="I138" s="15"/>
      <c r="J138" s="21"/>
      <c r="K138" s="22"/>
      <c r="L138" s="33">
        <f t="shared" si="9"/>
        <v>452377</v>
      </c>
    </row>
    <row r="139" spans="2:12" x14ac:dyDescent="0.2">
      <c r="B139" s="14"/>
      <c r="C139" s="15"/>
      <c r="D139" s="15"/>
      <c r="E139" s="10" t="str">
        <f t="shared" si="8"/>
        <v/>
      </c>
      <c r="F139" s="15"/>
      <c r="G139" s="15"/>
      <c r="H139" s="15"/>
      <c r="I139" s="15"/>
      <c r="J139" s="21"/>
      <c r="K139" s="22"/>
      <c r="L139" s="33">
        <f t="shared" si="9"/>
        <v>452377</v>
      </c>
    </row>
    <row r="140" spans="2:12" x14ac:dyDescent="0.2">
      <c r="B140" s="14"/>
      <c r="C140" s="15"/>
      <c r="D140" s="15"/>
      <c r="E140" s="10" t="str">
        <f t="shared" si="8"/>
        <v/>
      </c>
      <c r="F140" s="15"/>
      <c r="G140" s="15"/>
      <c r="H140" s="15"/>
      <c r="I140" s="15"/>
      <c r="J140" s="21"/>
      <c r="K140" s="22"/>
      <c r="L140" s="33">
        <f t="shared" si="9"/>
        <v>452377</v>
      </c>
    </row>
    <row r="141" spans="2:12" x14ac:dyDescent="0.2">
      <c r="B141" s="14"/>
      <c r="C141" s="15"/>
      <c r="D141" s="15"/>
      <c r="E141" s="10" t="str">
        <f t="shared" si="8"/>
        <v/>
      </c>
      <c r="F141" s="15"/>
      <c r="G141" s="15"/>
      <c r="H141" s="15"/>
      <c r="I141" s="15"/>
      <c r="J141" s="21"/>
      <c r="K141" s="22"/>
      <c r="L141" s="33">
        <f t="shared" si="9"/>
        <v>452377</v>
      </c>
    </row>
    <row r="142" spans="2:12" x14ac:dyDescent="0.2">
      <c r="B142" s="14"/>
      <c r="C142" s="15"/>
      <c r="D142" s="15"/>
      <c r="E142" s="10" t="str">
        <f t="shared" si="8"/>
        <v/>
      </c>
      <c r="F142" s="15"/>
      <c r="G142" s="15"/>
      <c r="H142" s="15"/>
      <c r="I142" s="15"/>
      <c r="J142" s="21"/>
      <c r="K142" s="22"/>
      <c r="L142" s="33">
        <f t="shared" si="9"/>
        <v>452377</v>
      </c>
    </row>
    <row r="143" spans="2:12" x14ac:dyDescent="0.2">
      <c r="B143" s="14"/>
      <c r="C143" s="15"/>
      <c r="D143" s="15"/>
      <c r="E143" s="10" t="str">
        <f t="shared" si="8"/>
        <v/>
      </c>
      <c r="F143" s="15"/>
      <c r="G143" s="15"/>
      <c r="H143" s="15"/>
      <c r="I143" s="15"/>
      <c r="J143" s="21"/>
      <c r="K143" s="22"/>
      <c r="L143" s="33">
        <f t="shared" si="9"/>
        <v>452377</v>
      </c>
    </row>
    <row r="144" spans="2:12" x14ac:dyDescent="0.2">
      <c r="B144" s="14"/>
      <c r="C144" s="15"/>
      <c r="D144" s="15"/>
      <c r="E144" s="10" t="str">
        <f t="shared" si="8"/>
        <v/>
      </c>
      <c r="F144" s="15"/>
      <c r="G144" s="15"/>
      <c r="H144" s="15"/>
      <c r="I144" s="15"/>
      <c r="J144" s="21"/>
      <c r="K144" s="22"/>
      <c r="L144" s="33">
        <f t="shared" si="9"/>
        <v>452377</v>
      </c>
    </row>
    <row r="145" spans="2:12" x14ac:dyDescent="0.2">
      <c r="B145" s="14"/>
      <c r="C145" s="15"/>
      <c r="D145" s="15"/>
      <c r="E145" s="10" t="str">
        <f t="shared" si="8"/>
        <v/>
      </c>
      <c r="F145" s="15"/>
      <c r="G145" s="15"/>
      <c r="H145" s="15"/>
      <c r="I145" s="15"/>
      <c r="J145" s="21"/>
      <c r="K145" s="22"/>
      <c r="L145" s="33">
        <f t="shared" si="9"/>
        <v>452377</v>
      </c>
    </row>
    <row r="146" spans="2:12" x14ac:dyDescent="0.2">
      <c r="B146" s="14"/>
      <c r="C146" s="15"/>
      <c r="D146" s="15"/>
      <c r="E146" s="10" t="str">
        <f t="shared" si="8"/>
        <v/>
      </c>
      <c r="F146" s="15"/>
      <c r="G146" s="15"/>
      <c r="H146" s="15"/>
      <c r="I146" s="15"/>
      <c r="J146" s="21"/>
      <c r="K146" s="22"/>
      <c r="L146" s="33">
        <f t="shared" si="9"/>
        <v>452377</v>
      </c>
    </row>
    <row r="147" spans="2:12" x14ac:dyDescent="0.2">
      <c r="B147" s="14"/>
      <c r="C147" s="15"/>
      <c r="D147" s="15"/>
      <c r="E147" s="10" t="str">
        <f t="shared" si="8"/>
        <v/>
      </c>
      <c r="F147" s="15"/>
      <c r="G147" s="15"/>
      <c r="H147" s="15"/>
      <c r="I147" s="15"/>
      <c r="J147" s="21"/>
      <c r="K147" s="22"/>
      <c r="L147" s="33">
        <f t="shared" si="9"/>
        <v>452377</v>
      </c>
    </row>
    <row r="148" spans="2:12" x14ac:dyDescent="0.2">
      <c r="B148" s="14"/>
      <c r="C148" s="15"/>
      <c r="D148" s="15"/>
      <c r="E148" s="10" t="str">
        <f t="shared" si="8"/>
        <v/>
      </c>
      <c r="F148" s="15"/>
      <c r="G148" s="15"/>
      <c r="H148" s="15"/>
      <c r="I148" s="15"/>
      <c r="J148" s="21"/>
      <c r="K148" s="22"/>
      <c r="L148" s="33">
        <f t="shared" si="9"/>
        <v>452377</v>
      </c>
    </row>
    <row r="149" spans="2:12" x14ac:dyDescent="0.2">
      <c r="B149" s="14"/>
      <c r="C149" s="15"/>
      <c r="D149" s="15"/>
      <c r="E149" s="10" t="str">
        <f t="shared" si="8"/>
        <v/>
      </c>
      <c r="F149" s="15"/>
      <c r="G149" s="15"/>
      <c r="H149" s="15"/>
      <c r="I149" s="15"/>
      <c r="J149" s="21"/>
      <c r="K149" s="22"/>
      <c r="L149" s="33">
        <f t="shared" si="9"/>
        <v>452377</v>
      </c>
    </row>
    <row r="150" spans="2:12" x14ac:dyDescent="0.2">
      <c r="B150" s="14"/>
      <c r="C150" s="15"/>
      <c r="D150" s="15"/>
      <c r="E150" s="10" t="str">
        <f t="shared" si="8"/>
        <v/>
      </c>
      <c r="F150" s="15"/>
      <c r="G150" s="15"/>
      <c r="H150" s="15"/>
      <c r="I150" s="15"/>
      <c r="J150" s="21"/>
      <c r="K150" s="22"/>
      <c r="L150" s="33">
        <f t="shared" si="9"/>
        <v>452377</v>
      </c>
    </row>
    <row r="151" spans="2:12" x14ac:dyDescent="0.2">
      <c r="B151" s="14"/>
      <c r="C151" s="15"/>
      <c r="D151" s="15"/>
      <c r="E151" s="10" t="str">
        <f t="shared" si="8"/>
        <v/>
      </c>
      <c r="F151" s="15"/>
      <c r="G151" s="15"/>
      <c r="H151" s="15"/>
      <c r="I151" s="15"/>
      <c r="J151" s="21"/>
      <c r="K151" s="22"/>
      <c r="L151" s="33">
        <f t="shared" si="9"/>
        <v>452377</v>
      </c>
    </row>
    <row r="152" spans="2:12" x14ac:dyDescent="0.2">
      <c r="B152" s="14"/>
      <c r="C152" s="15"/>
      <c r="D152" s="15"/>
      <c r="E152" s="10" t="str">
        <f t="shared" si="8"/>
        <v/>
      </c>
      <c r="F152" s="15"/>
      <c r="G152" s="15"/>
      <c r="H152" s="15"/>
      <c r="I152" s="15"/>
      <c r="J152" s="21"/>
      <c r="K152" s="22"/>
      <c r="L152" s="33">
        <f t="shared" si="9"/>
        <v>452377</v>
      </c>
    </row>
    <row r="153" spans="2:12" x14ac:dyDescent="0.2">
      <c r="B153" s="14"/>
      <c r="C153" s="15"/>
      <c r="D153" s="15"/>
      <c r="E153" s="10" t="str">
        <f t="shared" si="8"/>
        <v/>
      </c>
      <c r="F153" s="15"/>
      <c r="G153" s="15"/>
      <c r="H153" s="15"/>
      <c r="I153" s="15"/>
      <c r="J153" s="21"/>
      <c r="K153" s="22"/>
      <c r="L153" s="33">
        <f t="shared" si="9"/>
        <v>452377</v>
      </c>
    </row>
    <row r="154" spans="2:12" x14ac:dyDescent="0.2">
      <c r="B154" s="14"/>
      <c r="C154" s="15"/>
      <c r="D154" s="15"/>
      <c r="E154" s="10" t="str">
        <f t="shared" si="8"/>
        <v/>
      </c>
      <c r="F154" s="15"/>
      <c r="G154" s="15"/>
      <c r="H154" s="15"/>
      <c r="I154" s="15"/>
      <c r="J154" s="21"/>
      <c r="K154" s="22"/>
      <c r="L154" s="33">
        <f t="shared" si="9"/>
        <v>452377</v>
      </c>
    </row>
    <row r="155" spans="2:12" x14ac:dyDescent="0.2">
      <c r="B155" s="14"/>
      <c r="C155" s="15"/>
      <c r="D155" s="15"/>
      <c r="E155" s="10" t="str">
        <f t="shared" si="8"/>
        <v/>
      </c>
      <c r="F155" s="15"/>
      <c r="G155" s="15"/>
      <c r="H155" s="15"/>
      <c r="I155" s="15"/>
      <c r="J155" s="21"/>
      <c r="K155" s="22"/>
      <c r="L155" s="33">
        <f t="shared" si="9"/>
        <v>452377</v>
      </c>
    </row>
    <row r="156" spans="2:12" x14ac:dyDescent="0.2">
      <c r="B156" s="14"/>
      <c r="C156" s="15"/>
      <c r="D156" s="15"/>
      <c r="E156" s="10" t="str">
        <f t="shared" si="8"/>
        <v/>
      </c>
      <c r="F156" s="15"/>
      <c r="G156" s="15"/>
      <c r="H156" s="15"/>
      <c r="I156" s="15"/>
      <c r="J156" s="21"/>
      <c r="K156" s="22"/>
      <c r="L156" s="33">
        <f t="shared" si="9"/>
        <v>452377</v>
      </c>
    </row>
    <row r="157" spans="2:12" x14ac:dyDescent="0.2">
      <c r="B157" s="14"/>
      <c r="C157" s="15"/>
      <c r="D157" s="15"/>
      <c r="E157" s="10" t="str">
        <f t="shared" si="8"/>
        <v/>
      </c>
      <c r="F157" s="15"/>
      <c r="G157" s="15"/>
      <c r="H157" s="15"/>
      <c r="I157" s="15"/>
      <c r="J157" s="21"/>
      <c r="K157" s="22"/>
      <c r="L157" s="33">
        <f t="shared" si="9"/>
        <v>452377</v>
      </c>
    </row>
    <row r="158" spans="2:12" x14ac:dyDescent="0.2">
      <c r="B158" s="14"/>
      <c r="C158" s="15"/>
      <c r="D158" s="15"/>
      <c r="E158" s="10" t="str">
        <f t="shared" si="8"/>
        <v/>
      </c>
      <c r="F158" s="15"/>
      <c r="G158" s="15"/>
      <c r="H158" s="15"/>
      <c r="I158" s="15"/>
      <c r="J158" s="21"/>
      <c r="K158" s="22"/>
      <c r="L158" s="33">
        <f t="shared" si="9"/>
        <v>452377</v>
      </c>
    </row>
    <row r="159" spans="2:12" x14ac:dyDescent="0.2">
      <c r="B159" s="14"/>
      <c r="C159" s="15"/>
      <c r="D159" s="15"/>
      <c r="E159" s="10" t="str">
        <f t="shared" si="8"/>
        <v/>
      </c>
      <c r="F159" s="15"/>
      <c r="G159" s="15"/>
      <c r="H159" s="15"/>
      <c r="I159" s="15"/>
      <c r="J159" s="21"/>
      <c r="K159" s="22"/>
      <c r="L159" s="33">
        <f t="shared" si="9"/>
        <v>452377</v>
      </c>
    </row>
    <row r="160" spans="2:12" x14ac:dyDescent="0.2">
      <c r="B160" s="14"/>
      <c r="C160" s="15"/>
      <c r="D160" s="15"/>
      <c r="E160" s="10" t="str">
        <f t="shared" si="8"/>
        <v/>
      </c>
      <c r="F160" s="15"/>
      <c r="G160" s="15"/>
      <c r="H160" s="15"/>
      <c r="I160" s="15"/>
      <c r="J160" s="21"/>
      <c r="K160" s="22"/>
      <c r="L160" s="33">
        <f t="shared" si="9"/>
        <v>452377</v>
      </c>
    </row>
    <row r="161" spans="2:12" x14ac:dyDescent="0.2">
      <c r="B161" s="14"/>
      <c r="C161" s="15"/>
      <c r="D161" s="15"/>
      <c r="E161" s="10" t="str">
        <f t="shared" si="8"/>
        <v/>
      </c>
      <c r="F161" s="15"/>
      <c r="G161" s="15"/>
      <c r="H161" s="15"/>
      <c r="I161" s="15"/>
      <c r="J161" s="21"/>
      <c r="K161" s="22"/>
      <c r="L161" s="33">
        <f t="shared" si="9"/>
        <v>452377</v>
      </c>
    </row>
    <row r="162" spans="2:12" x14ac:dyDescent="0.2">
      <c r="B162" s="14"/>
      <c r="C162" s="15"/>
      <c r="D162" s="15"/>
      <c r="E162" s="10" t="str">
        <f t="shared" si="8"/>
        <v/>
      </c>
      <c r="F162" s="15"/>
      <c r="G162" s="15"/>
      <c r="H162" s="15"/>
      <c r="I162" s="15"/>
      <c r="J162" s="21"/>
      <c r="K162" s="22"/>
      <c r="L162" s="33">
        <f t="shared" si="9"/>
        <v>452377</v>
      </c>
    </row>
    <row r="163" spans="2:12" x14ac:dyDescent="0.2">
      <c r="B163" s="14"/>
      <c r="C163" s="15"/>
      <c r="D163" s="15"/>
      <c r="E163" s="10" t="str">
        <f t="shared" si="8"/>
        <v/>
      </c>
      <c r="F163" s="15"/>
      <c r="G163" s="15"/>
      <c r="H163" s="15"/>
      <c r="I163" s="15"/>
      <c r="J163" s="21"/>
      <c r="K163" s="22"/>
      <c r="L163" s="33">
        <f t="shared" si="9"/>
        <v>452377</v>
      </c>
    </row>
    <row r="164" spans="2:12" x14ac:dyDescent="0.2">
      <c r="B164" s="14"/>
      <c r="C164" s="15"/>
      <c r="D164" s="15"/>
      <c r="E164" s="10" t="str">
        <f t="shared" si="8"/>
        <v/>
      </c>
      <c r="F164" s="15"/>
      <c r="G164" s="15"/>
      <c r="H164" s="15"/>
      <c r="I164" s="15"/>
      <c r="J164" s="21"/>
      <c r="K164" s="22"/>
      <c r="L164" s="33">
        <f t="shared" si="9"/>
        <v>452377</v>
      </c>
    </row>
    <row r="165" spans="2:12" x14ac:dyDescent="0.2">
      <c r="B165" s="14"/>
      <c r="C165" s="15"/>
      <c r="D165" s="15"/>
      <c r="E165" s="10" t="str">
        <f t="shared" si="8"/>
        <v/>
      </c>
      <c r="F165" s="15"/>
      <c r="G165" s="15"/>
      <c r="H165" s="15"/>
      <c r="I165" s="15"/>
      <c r="J165" s="21"/>
      <c r="K165" s="22"/>
      <c r="L165" s="33">
        <f t="shared" si="9"/>
        <v>452377</v>
      </c>
    </row>
    <row r="166" spans="2:12" x14ac:dyDescent="0.2">
      <c r="B166" s="14"/>
      <c r="C166" s="15"/>
      <c r="D166" s="15"/>
      <c r="E166" s="10" t="str">
        <f t="shared" si="8"/>
        <v/>
      </c>
      <c r="F166" s="15"/>
      <c r="G166" s="15"/>
      <c r="H166" s="15"/>
      <c r="I166" s="15"/>
      <c r="J166" s="21"/>
      <c r="K166" s="22"/>
      <c r="L166" s="33">
        <f t="shared" si="9"/>
        <v>452377</v>
      </c>
    </row>
    <row r="167" spans="2:12" x14ac:dyDescent="0.2">
      <c r="B167" s="14"/>
      <c r="C167" s="15"/>
      <c r="D167" s="15"/>
      <c r="E167" s="10" t="str">
        <f t="shared" si="8"/>
        <v/>
      </c>
      <c r="F167" s="15"/>
      <c r="G167" s="15"/>
      <c r="H167" s="15"/>
      <c r="I167" s="15"/>
      <c r="J167" s="21"/>
      <c r="K167" s="22"/>
      <c r="L167" s="33">
        <f t="shared" si="9"/>
        <v>452377</v>
      </c>
    </row>
    <row r="168" spans="2:12" x14ac:dyDescent="0.2">
      <c r="B168" s="14"/>
      <c r="C168" s="15"/>
      <c r="D168" s="15"/>
      <c r="E168" s="10" t="str">
        <f t="shared" si="8"/>
        <v/>
      </c>
      <c r="F168" s="15"/>
      <c r="G168" s="15"/>
      <c r="H168" s="15"/>
      <c r="I168" s="15"/>
      <c r="J168" s="21"/>
      <c r="K168" s="22"/>
      <c r="L168" s="33">
        <f t="shared" si="9"/>
        <v>452377</v>
      </c>
    </row>
    <row r="169" spans="2:12" x14ac:dyDescent="0.2">
      <c r="B169" s="14"/>
      <c r="C169" s="15"/>
      <c r="D169" s="15"/>
      <c r="E169" s="10" t="str">
        <f t="shared" si="8"/>
        <v/>
      </c>
      <c r="F169" s="15"/>
      <c r="G169" s="15"/>
      <c r="H169" s="15"/>
      <c r="I169" s="15"/>
      <c r="J169" s="21"/>
      <c r="K169" s="22"/>
      <c r="L169" s="33">
        <f t="shared" si="9"/>
        <v>452377</v>
      </c>
    </row>
    <row r="170" spans="2:12" x14ac:dyDescent="0.2">
      <c r="B170" s="14"/>
      <c r="C170" s="15"/>
      <c r="D170" s="15"/>
      <c r="E170" s="10" t="str">
        <f t="shared" si="8"/>
        <v/>
      </c>
      <c r="F170" s="15"/>
      <c r="G170" s="15"/>
      <c r="H170" s="15"/>
      <c r="I170" s="15"/>
      <c r="J170" s="21"/>
      <c r="K170" s="22"/>
      <c r="L170" s="33">
        <f t="shared" si="9"/>
        <v>452377</v>
      </c>
    </row>
    <row r="171" spans="2:12" x14ac:dyDescent="0.2">
      <c r="B171" s="14"/>
      <c r="C171" s="15"/>
      <c r="D171" s="15"/>
      <c r="E171" s="10" t="str">
        <f t="shared" si="8"/>
        <v/>
      </c>
      <c r="F171" s="15"/>
      <c r="G171" s="15"/>
      <c r="H171" s="15"/>
      <c r="I171" s="15"/>
      <c r="J171" s="21"/>
      <c r="K171" s="22"/>
      <c r="L171" s="33">
        <f t="shared" si="9"/>
        <v>452377</v>
      </c>
    </row>
    <row r="172" spans="2:12" x14ac:dyDescent="0.2">
      <c r="B172" s="14"/>
      <c r="C172" s="15"/>
      <c r="D172" s="15"/>
      <c r="E172" s="10" t="str">
        <f t="shared" si="8"/>
        <v/>
      </c>
      <c r="F172" s="15"/>
      <c r="G172" s="15"/>
      <c r="H172" s="15"/>
      <c r="I172" s="15"/>
      <c r="J172" s="21"/>
      <c r="K172" s="22"/>
      <c r="L172" s="33">
        <f t="shared" si="9"/>
        <v>452377</v>
      </c>
    </row>
    <row r="173" spans="2:12" x14ac:dyDescent="0.2">
      <c r="B173" s="14"/>
      <c r="C173" s="15"/>
      <c r="D173" s="15"/>
      <c r="E173" s="10" t="str">
        <f t="shared" si="8"/>
        <v/>
      </c>
      <c r="F173" s="15"/>
      <c r="G173" s="15"/>
      <c r="H173" s="15"/>
      <c r="I173" s="15"/>
      <c r="J173" s="21"/>
      <c r="K173" s="22"/>
      <c r="L173" s="33">
        <f t="shared" si="9"/>
        <v>452377</v>
      </c>
    </row>
    <row r="174" spans="2:12" ht="13.8" thickBot="1" x14ac:dyDescent="0.25">
      <c r="B174" s="16"/>
      <c r="C174" s="17"/>
      <c r="D174" s="17"/>
      <c r="E174" s="13" t="str">
        <f t="shared" si="8"/>
        <v/>
      </c>
      <c r="F174" s="17"/>
      <c r="G174" s="17"/>
      <c r="H174" s="17"/>
      <c r="I174" s="17"/>
      <c r="J174" s="23"/>
      <c r="K174" s="24"/>
      <c r="L174" s="34">
        <f t="shared" si="9"/>
        <v>452377</v>
      </c>
    </row>
    <row r="175" spans="2:12" x14ac:dyDescent="0.2">
      <c r="B175" s="18"/>
      <c r="C175" s="19"/>
      <c r="D175" s="19"/>
      <c r="E175" s="7" t="str">
        <f t="shared" si="8"/>
        <v/>
      </c>
      <c r="F175" s="19"/>
      <c r="G175" s="19"/>
      <c r="H175" s="19"/>
      <c r="I175" s="19"/>
      <c r="J175" s="25"/>
      <c r="K175" s="26"/>
      <c r="L175" s="35">
        <f t="shared" si="9"/>
        <v>452377</v>
      </c>
    </row>
    <row r="176" spans="2:12" x14ac:dyDescent="0.2">
      <c r="B176" s="14"/>
      <c r="C176" s="15"/>
      <c r="D176" s="15"/>
      <c r="E176" s="10" t="str">
        <f t="shared" si="8"/>
        <v/>
      </c>
      <c r="F176" s="15"/>
      <c r="G176" s="15"/>
      <c r="H176" s="15"/>
      <c r="I176" s="15"/>
      <c r="J176" s="21"/>
      <c r="K176" s="22"/>
      <c r="L176" s="33">
        <f t="shared" si="9"/>
        <v>452377</v>
      </c>
    </row>
    <row r="177" spans="2:12" x14ac:dyDescent="0.2">
      <c r="B177" s="14"/>
      <c r="C177" s="15"/>
      <c r="D177" s="15"/>
      <c r="E177" s="10" t="str">
        <f t="shared" si="8"/>
        <v/>
      </c>
      <c r="F177" s="15"/>
      <c r="G177" s="15"/>
      <c r="H177" s="15"/>
      <c r="I177" s="15"/>
      <c r="J177" s="21"/>
      <c r="K177" s="22"/>
      <c r="L177" s="33">
        <f t="shared" si="9"/>
        <v>452377</v>
      </c>
    </row>
    <row r="178" spans="2:12" x14ac:dyDescent="0.2">
      <c r="B178" s="14"/>
      <c r="C178" s="15"/>
      <c r="D178" s="15"/>
      <c r="E178" s="10" t="str">
        <f t="shared" si="8"/>
        <v/>
      </c>
      <c r="F178" s="15"/>
      <c r="G178" s="15"/>
      <c r="H178" s="15"/>
      <c r="I178" s="15"/>
      <c r="J178" s="21"/>
      <c r="K178" s="22"/>
      <c r="L178" s="33">
        <f t="shared" si="9"/>
        <v>452377</v>
      </c>
    </row>
    <row r="179" spans="2:12" x14ac:dyDescent="0.2">
      <c r="B179" s="14"/>
      <c r="C179" s="15"/>
      <c r="D179" s="15"/>
      <c r="E179" s="10" t="str">
        <f t="shared" si="8"/>
        <v/>
      </c>
      <c r="F179" s="15"/>
      <c r="G179" s="15"/>
      <c r="H179" s="15"/>
      <c r="I179" s="15"/>
      <c r="J179" s="21"/>
      <c r="K179" s="22"/>
      <c r="L179" s="33">
        <f t="shared" si="9"/>
        <v>452377</v>
      </c>
    </row>
    <row r="180" spans="2:12" x14ac:dyDescent="0.2">
      <c r="B180" s="14"/>
      <c r="C180" s="15"/>
      <c r="D180" s="15"/>
      <c r="E180" s="10" t="str">
        <f t="shared" si="8"/>
        <v/>
      </c>
      <c r="F180" s="15"/>
      <c r="G180" s="15"/>
      <c r="H180" s="15"/>
      <c r="I180" s="15"/>
      <c r="J180" s="21"/>
      <c r="K180" s="22"/>
      <c r="L180" s="33">
        <f t="shared" si="9"/>
        <v>452377</v>
      </c>
    </row>
    <row r="181" spans="2:12" x14ac:dyDescent="0.2">
      <c r="B181" s="14"/>
      <c r="C181" s="15"/>
      <c r="D181" s="15"/>
      <c r="E181" s="10" t="str">
        <f t="shared" si="8"/>
        <v/>
      </c>
      <c r="F181" s="15"/>
      <c r="G181" s="15"/>
      <c r="H181" s="15"/>
      <c r="I181" s="15"/>
      <c r="J181" s="21"/>
      <c r="K181" s="22"/>
      <c r="L181" s="33">
        <f t="shared" si="9"/>
        <v>452377</v>
      </c>
    </row>
    <row r="182" spans="2:12" x14ac:dyDescent="0.2">
      <c r="B182" s="14"/>
      <c r="C182" s="15"/>
      <c r="D182" s="15"/>
      <c r="E182" s="10" t="str">
        <f t="shared" si="8"/>
        <v/>
      </c>
      <c r="F182" s="15"/>
      <c r="G182" s="15"/>
      <c r="H182" s="15"/>
      <c r="I182" s="15"/>
      <c r="J182" s="21"/>
      <c r="K182" s="22"/>
      <c r="L182" s="33">
        <f t="shared" si="9"/>
        <v>452377</v>
      </c>
    </row>
    <row r="183" spans="2:12" x14ac:dyDescent="0.2">
      <c r="B183" s="14"/>
      <c r="C183" s="15"/>
      <c r="D183" s="15"/>
      <c r="E183" s="10" t="str">
        <f t="shared" si="8"/>
        <v/>
      </c>
      <c r="F183" s="15"/>
      <c r="G183" s="15"/>
      <c r="H183" s="15"/>
      <c r="I183" s="15"/>
      <c r="J183" s="21"/>
      <c r="K183" s="22"/>
      <c r="L183" s="33">
        <f t="shared" si="9"/>
        <v>452377</v>
      </c>
    </row>
    <row r="184" spans="2:12" x14ac:dyDescent="0.2">
      <c r="B184" s="14"/>
      <c r="C184" s="15"/>
      <c r="D184" s="15"/>
      <c r="E184" s="10" t="str">
        <f t="shared" si="8"/>
        <v/>
      </c>
      <c r="F184" s="15"/>
      <c r="G184" s="15"/>
      <c r="H184" s="15"/>
      <c r="I184" s="15"/>
      <c r="J184" s="21"/>
      <c r="K184" s="22"/>
      <c r="L184" s="33">
        <f t="shared" si="9"/>
        <v>452377</v>
      </c>
    </row>
    <row r="185" spans="2:12" x14ac:dyDescent="0.2">
      <c r="B185" s="14"/>
      <c r="C185" s="15"/>
      <c r="D185" s="15"/>
      <c r="E185" s="10" t="str">
        <f t="shared" si="8"/>
        <v/>
      </c>
      <c r="F185" s="15"/>
      <c r="G185" s="15"/>
      <c r="H185" s="15"/>
      <c r="I185" s="15"/>
      <c r="J185" s="21"/>
      <c r="K185" s="22"/>
      <c r="L185" s="33">
        <f t="shared" si="9"/>
        <v>452377</v>
      </c>
    </row>
    <row r="186" spans="2:12" x14ac:dyDescent="0.2">
      <c r="B186" s="14"/>
      <c r="C186" s="15"/>
      <c r="D186" s="15"/>
      <c r="E186" s="10" t="str">
        <f t="shared" si="8"/>
        <v/>
      </c>
      <c r="F186" s="15"/>
      <c r="G186" s="15"/>
      <c r="H186" s="15"/>
      <c r="I186" s="15"/>
      <c r="J186" s="21"/>
      <c r="K186" s="22"/>
      <c r="L186" s="33">
        <f t="shared" si="9"/>
        <v>452377</v>
      </c>
    </row>
    <row r="187" spans="2:12" x14ac:dyDescent="0.2">
      <c r="B187" s="14"/>
      <c r="C187" s="15"/>
      <c r="D187" s="15"/>
      <c r="E187" s="10" t="str">
        <f t="shared" si="8"/>
        <v/>
      </c>
      <c r="F187" s="15"/>
      <c r="G187" s="15"/>
      <c r="H187" s="15"/>
      <c r="I187" s="15"/>
      <c r="J187" s="21"/>
      <c r="K187" s="22"/>
      <c r="L187" s="33">
        <f t="shared" si="9"/>
        <v>452377</v>
      </c>
    </row>
    <row r="188" spans="2:12" x14ac:dyDescent="0.2">
      <c r="B188" s="14"/>
      <c r="C188" s="15"/>
      <c r="D188" s="15"/>
      <c r="E188" s="10" t="str">
        <f t="shared" si="8"/>
        <v/>
      </c>
      <c r="F188" s="15"/>
      <c r="G188" s="15"/>
      <c r="H188" s="15"/>
      <c r="I188" s="15"/>
      <c r="J188" s="21"/>
      <c r="K188" s="22"/>
      <c r="L188" s="33">
        <f t="shared" si="9"/>
        <v>452377</v>
      </c>
    </row>
    <row r="189" spans="2:12" x14ac:dyDescent="0.2">
      <c r="B189" s="14"/>
      <c r="C189" s="15"/>
      <c r="D189" s="15"/>
      <c r="E189" s="10" t="str">
        <f t="shared" si="8"/>
        <v/>
      </c>
      <c r="F189" s="15"/>
      <c r="G189" s="15"/>
      <c r="H189" s="15"/>
      <c r="I189" s="15"/>
      <c r="J189" s="21"/>
      <c r="K189" s="22"/>
      <c r="L189" s="33">
        <f t="shared" si="9"/>
        <v>452377</v>
      </c>
    </row>
    <row r="190" spans="2:12" x14ac:dyDescent="0.2">
      <c r="B190" s="14"/>
      <c r="C190" s="15"/>
      <c r="D190" s="15"/>
      <c r="E190" s="10" t="str">
        <f t="shared" si="8"/>
        <v/>
      </c>
      <c r="F190" s="15"/>
      <c r="G190" s="15"/>
      <c r="H190" s="15"/>
      <c r="I190" s="15"/>
      <c r="J190" s="21"/>
      <c r="K190" s="22"/>
      <c r="L190" s="33">
        <f t="shared" si="9"/>
        <v>452377</v>
      </c>
    </row>
    <row r="191" spans="2:12" x14ac:dyDescent="0.2">
      <c r="B191" s="14"/>
      <c r="C191" s="15"/>
      <c r="D191" s="15"/>
      <c r="E191" s="10" t="str">
        <f t="shared" si="8"/>
        <v/>
      </c>
      <c r="F191" s="15"/>
      <c r="G191" s="15"/>
      <c r="H191" s="15"/>
      <c r="I191" s="15"/>
      <c r="J191" s="21"/>
      <c r="K191" s="22"/>
      <c r="L191" s="33">
        <f t="shared" si="9"/>
        <v>452377</v>
      </c>
    </row>
    <row r="192" spans="2:12" x14ac:dyDescent="0.2">
      <c r="B192" s="14"/>
      <c r="C192" s="15"/>
      <c r="D192" s="15"/>
      <c r="E192" s="10" t="str">
        <f t="shared" si="8"/>
        <v/>
      </c>
      <c r="F192" s="15"/>
      <c r="G192" s="15"/>
      <c r="H192" s="15"/>
      <c r="I192" s="15"/>
      <c r="J192" s="21"/>
      <c r="K192" s="22"/>
      <c r="L192" s="33">
        <f t="shared" si="9"/>
        <v>452377</v>
      </c>
    </row>
    <row r="193" spans="2:12" x14ac:dyDescent="0.2">
      <c r="B193" s="14"/>
      <c r="C193" s="15"/>
      <c r="D193" s="15"/>
      <c r="E193" s="10" t="str">
        <f t="shared" si="8"/>
        <v/>
      </c>
      <c r="F193" s="15"/>
      <c r="G193" s="15"/>
      <c r="H193" s="15"/>
      <c r="I193" s="15"/>
      <c r="J193" s="21"/>
      <c r="K193" s="22"/>
      <c r="L193" s="33">
        <f t="shared" si="9"/>
        <v>452377</v>
      </c>
    </row>
    <row r="194" spans="2:12" x14ac:dyDescent="0.2">
      <c r="B194" s="14"/>
      <c r="C194" s="15"/>
      <c r="D194" s="15"/>
      <c r="E194" s="10" t="str">
        <f t="shared" si="8"/>
        <v/>
      </c>
      <c r="F194" s="15"/>
      <c r="G194" s="15"/>
      <c r="H194" s="15"/>
      <c r="I194" s="15"/>
      <c r="J194" s="21"/>
      <c r="K194" s="22"/>
      <c r="L194" s="33">
        <f t="shared" si="9"/>
        <v>452377</v>
      </c>
    </row>
    <row r="195" spans="2:12" x14ac:dyDescent="0.2">
      <c r="B195" s="14"/>
      <c r="C195" s="15"/>
      <c r="D195" s="15"/>
      <c r="E195" s="10" t="str">
        <f t="shared" si="8"/>
        <v/>
      </c>
      <c r="F195" s="15"/>
      <c r="G195" s="15"/>
      <c r="H195" s="15"/>
      <c r="I195" s="15"/>
      <c r="J195" s="21"/>
      <c r="K195" s="22"/>
      <c r="L195" s="33">
        <f t="shared" si="9"/>
        <v>452377</v>
      </c>
    </row>
    <row r="196" spans="2:12" x14ac:dyDescent="0.2">
      <c r="B196" s="14"/>
      <c r="C196" s="15"/>
      <c r="D196" s="15"/>
      <c r="E196" s="10" t="str">
        <f t="shared" si="8"/>
        <v/>
      </c>
      <c r="F196" s="15"/>
      <c r="G196" s="15"/>
      <c r="H196" s="15"/>
      <c r="I196" s="15"/>
      <c r="J196" s="21"/>
      <c r="K196" s="22"/>
      <c r="L196" s="33">
        <f t="shared" si="9"/>
        <v>452377</v>
      </c>
    </row>
    <row r="197" spans="2:12" x14ac:dyDescent="0.2">
      <c r="B197" s="14"/>
      <c r="C197" s="15"/>
      <c r="D197" s="15"/>
      <c r="E197" s="10" t="str">
        <f t="shared" ref="E197:E260" si="10">IF(D197="","",VLOOKUP(D197,$O$6:$P$35,2,FALSE))</f>
        <v/>
      </c>
      <c r="F197" s="15"/>
      <c r="G197" s="15"/>
      <c r="H197" s="15"/>
      <c r="I197" s="15"/>
      <c r="J197" s="21"/>
      <c r="K197" s="22"/>
      <c r="L197" s="33">
        <f t="shared" ref="L197:L260" si="11">L196+J197-K197</f>
        <v>452377</v>
      </c>
    </row>
    <row r="198" spans="2:12" x14ac:dyDescent="0.2">
      <c r="B198" s="14"/>
      <c r="C198" s="15"/>
      <c r="D198" s="15"/>
      <c r="E198" s="10" t="str">
        <f t="shared" si="10"/>
        <v/>
      </c>
      <c r="F198" s="15"/>
      <c r="G198" s="15"/>
      <c r="H198" s="15"/>
      <c r="I198" s="15"/>
      <c r="J198" s="21"/>
      <c r="K198" s="22"/>
      <c r="L198" s="33">
        <f t="shared" si="11"/>
        <v>452377</v>
      </c>
    </row>
    <row r="199" spans="2:12" x14ac:dyDescent="0.2">
      <c r="B199" s="14"/>
      <c r="C199" s="15"/>
      <c r="D199" s="15"/>
      <c r="E199" s="10" t="str">
        <f t="shared" si="10"/>
        <v/>
      </c>
      <c r="F199" s="15"/>
      <c r="G199" s="15"/>
      <c r="H199" s="15"/>
      <c r="I199" s="15"/>
      <c r="J199" s="21"/>
      <c r="K199" s="22"/>
      <c r="L199" s="33">
        <f t="shared" si="11"/>
        <v>452377</v>
      </c>
    </row>
    <row r="200" spans="2:12" x14ac:dyDescent="0.2">
      <c r="B200" s="14"/>
      <c r="C200" s="15"/>
      <c r="D200" s="15"/>
      <c r="E200" s="10" t="str">
        <f t="shared" si="10"/>
        <v/>
      </c>
      <c r="F200" s="15"/>
      <c r="G200" s="15"/>
      <c r="H200" s="15"/>
      <c r="I200" s="15"/>
      <c r="J200" s="21"/>
      <c r="K200" s="22"/>
      <c r="L200" s="33">
        <f t="shared" si="11"/>
        <v>452377</v>
      </c>
    </row>
    <row r="201" spans="2:12" x14ac:dyDescent="0.2">
      <c r="B201" s="14"/>
      <c r="C201" s="15"/>
      <c r="D201" s="15"/>
      <c r="E201" s="10" t="str">
        <f t="shared" si="10"/>
        <v/>
      </c>
      <c r="F201" s="15"/>
      <c r="G201" s="15"/>
      <c r="H201" s="15"/>
      <c r="I201" s="15"/>
      <c r="J201" s="21"/>
      <c r="K201" s="22"/>
      <c r="L201" s="33">
        <f t="shared" si="11"/>
        <v>452377</v>
      </c>
    </row>
    <row r="202" spans="2:12" x14ac:dyDescent="0.2">
      <c r="B202" s="14"/>
      <c r="C202" s="15"/>
      <c r="D202" s="15"/>
      <c r="E202" s="10" t="str">
        <f t="shared" si="10"/>
        <v/>
      </c>
      <c r="F202" s="15"/>
      <c r="G202" s="15"/>
      <c r="H202" s="15"/>
      <c r="I202" s="15"/>
      <c r="J202" s="21"/>
      <c r="K202" s="22"/>
      <c r="L202" s="33">
        <f t="shared" si="11"/>
        <v>452377</v>
      </c>
    </row>
    <row r="203" spans="2:12" x14ac:dyDescent="0.2">
      <c r="B203" s="14"/>
      <c r="C203" s="15"/>
      <c r="D203" s="15"/>
      <c r="E203" s="10" t="str">
        <f t="shared" si="10"/>
        <v/>
      </c>
      <c r="F203" s="15"/>
      <c r="G203" s="15"/>
      <c r="H203" s="15"/>
      <c r="I203" s="15"/>
      <c r="J203" s="21"/>
      <c r="K203" s="22"/>
      <c r="L203" s="33">
        <f t="shared" si="11"/>
        <v>452377</v>
      </c>
    </row>
    <row r="204" spans="2:12" x14ac:dyDescent="0.2">
      <c r="B204" s="14"/>
      <c r="C204" s="15"/>
      <c r="D204" s="15"/>
      <c r="E204" s="10" t="str">
        <f t="shared" si="10"/>
        <v/>
      </c>
      <c r="F204" s="15"/>
      <c r="G204" s="15"/>
      <c r="H204" s="15"/>
      <c r="I204" s="15"/>
      <c r="J204" s="21"/>
      <c r="K204" s="22"/>
      <c r="L204" s="33">
        <f t="shared" si="11"/>
        <v>452377</v>
      </c>
    </row>
    <row r="205" spans="2:12" x14ac:dyDescent="0.2">
      <c r="B205" s="14"/>
      <c r="C205" s="15"/>
      <c r="D205" s="15"/>
      <c r="E205" s="10" t="str">
        <f t="shared" si="10"/>
        <v/>
      </c>
      <c r="F205" s="15"/>
      <c r="G205" s="15"/>
      <c r="H205" s="15"/>
      <c r="I205" s="15"/>
      <c r="J205" s="21"/>
      <c r="K205" s="22"/>
      <c r="L205" s="33">
        <f t="shared" si="11"/>
        <v>452377</v>
      </c>
    </row>
    <row r="206" spans="2:12" x14ac:dyDescent="0.2">
      <c r="B206" s="14"/>
      <c r="C206" s="15"/>
      <c r="D206" s="15"/>
      <c r="E206" s="10" t="str">
        <f t="shared" si="10"/>
        <v/>
      </c>
      <c r="F206" s="15"/>
      <c r="G206" s="15"/>
      <c r="H206" s="15"/>
      <c r="I206" s="15"/>
      <c r="J206" s="21"/>
      <c r="K206" s="22"/>
      <c r="L206" s="33">
        <f t="shared" si="11"/>
        <v>452377</v>
      </c>
    </row>
    <row r="207" spans="2:12" x14ac:dyDescent="0.2">
      <c r="B207" s="14"/>
      <c r="C207" s="15"/>
      <c r="D207" s="15"/>
      <c r="E207" s="10" t="str">
        <f t="shared" si="10"/>
        <v/>
      </c>
      <c r="F207" s="15"/>
      <c r="G207" s="15"/>
      <c r="H207" s="15"/>
      <c r="I207" s="15"/>
      <c r="J207" s="21"/>
      <c r="K207" s="22"/>
      <c r="L207" s="33">
        <f t="shared" si="11"/>
        <v>452377</v>
      </c>
    </row>
    <row r="208" spans="2:12" x14ac:dyDescent="0.2">
      <c r="B208" s="14"/>
      <c r="C208" s="15"/>
      <c r="D208" s="15"/>
      <c r="E208" s="10" t="str">
        <f t="shared" si="10"/>
        <v/>
      </c>
      <c r="F208" s="15"/>
      <c r="G208" s="15"/>
      <c r="H208" s="15"/>
      <c r="I208" s="15"/>
      <c r="J208" s="21"/>
      <c r="K208" s="22"/>
      <c r="L208" s="33">
        <f t="shared" si="11"/>
        <v>452377</v>
      </c>
    </row>
    <row r="209" spans="2:12" x14ac:dyDescent="0.2">
      <c r="B209" s="14"/>
      <c r="C209" s="15"/>
      <c r="D209" s="15"/>
      <c r="E209" s="10" t="str">
        <f t="shared" si="10"/>
        <v/>
      </c>
      <c r="F209" s="15"/>
      <c r="G209" s="15"/>
      <c r="H209" s="15"/>
      <c r="I209" s="15"/>
      <c r="J209" s="21"/>
      <c r="K209" s="22"/>
      <c r="L209" s="33">
        <f t="shared" si="11"/>
        <v>452377</v>
      </c>
    </row>
    <row r="210" spans="2:12" x14ac:dyDescent="0.2">
      <c r="B210" s="14"/>
      <c r="C210" s="15"/>
      <c r="D210" s="15"/>
      <c r="E210" s="10" t="str">
        <f t="shared" si="10"/>
        <v/>
      </c>
      <c r="F210" s="15"/>
      <c r="G210" s="15"/>
      <c r="H210" s="15"/>
      <c r="I210" s="15"/>
      <c r="J210" s="21"/>
      <c r="K210" s="22"/>
      <c r="L210" s="33">
        <f t="shared" si="11"/>
        <v>452377</v>
      </c>
    </row>
    <row r="211" spans="2:12" x14ac:dyDescent="0.2">
      <c r="B211" s="14"/>
      <c r="C211" s="15"/>
      <c r="D211" s="15"/>
      <c r="E211" s="10" t="str">
        <f t="shared" si="10"/>
        <v/>
      </c>
      <c r="F211" s="15"/>
      <c r="G211" s="15"/>
      <c r="H211" s="15"/>
      <c r="I211" s="15"/>
      <c r="J211" s="21"/>
      <c r="K211" s="22"/>
      <c r="L211" s="33">
        <f t="shared" si="11"/>
        <v>452377</v>
      </c>
    </row>
    <row r="212" spans="2:12" x14ac:dyDescent="0.2">
      <c r="B212" s="14"/>
      <c r="C212" s="15"/>
      <c r="D212" s="15"/>
      <c r="E212" s="10" t="str">
        <f t="shared" si="10"/>
        <v/>
      </c>
      <c r="F212" s="15"/>
      <c r="G212" s="15"/>
      <c r="H212" s="15"/>
      <c r="I212" s="15"/>
      <c r="J212" s="21"/>
      <c r="K212" s="22"/>
      <c r="L212" s="33">
        <f t="shared" si="11"/>
        <v>452377</v>
      </c>
    </row>
    <row r="213" spans="2:12" x14ac:dyDescent="0.2">
      <c r="B213" s="14"/>
      <c r="C213" s="15"/>
      <c r="D213" s="15"/>
      <c r="E213" s="10" t="str">
        <f t="shared" si="10"/>
        <v/>
      </c>
      <c r="F213" s="15"/>
      <c r="G213" s="15"/>
      <c r="H213" s="15"/>
      <c r="I213" s="15"/>
      <c r="J213" s="21"/>
      <c r="K213" s="22"/>
      <c r="L213" s="33">
        <f t="shared" si="11"/>
        <v>452377</v>
      </c>
    </row>
    <row r="214" spans="2:12" x14ac:dyDescent="0.2">
      <c r="B214" s="14"/>
      <c r="C214" s="15"/>
      <c r="D214" s="15"/>
      <c r="E214" s="10" t="str">
        <f t="shared" si="10"/>
        <v/>
      </c>
      <c r="F214" s="15"/>
      <c r="G214" s="15"/>
      <c r="H214" s="15"/>
      <c r="I214" s="15"/>
      <c r="J214" s="21"/>
      <c r="K214" s="22"/>
      <c r="L214" s="33">
        <f t="shared" si="11"/>
        <v>452377</v>
      </c>
    </row>
    <row r="215" spans="2:12" x14ac:dyDescent="0.2">
      <c r="B215" s="14"/>
      <c r="C215" s="15"/>
      <c r="D215" s="15"/>
      <c r="E215" s="10" t="str">
        <f t="shared" si="10"/>
        <v/>
      </c>
      <c r="F215" s="15"/>
      <c r="G215" s="15"/>
      <c r="H215" s="15"/>
      <c r="I215" s="15"/>
      <c r="J215" s="21"/>
      <c r="K215" s="22"/>
      <c r="L215" s="33">
        <f t="shared" si="11"/>
        <v>452377</v>
      </c>
    </row>
    <row r="216" spans="2:12" x14ac:dyDescent="0.2">
      <c r="B216" s="14"/>
      <c r="C216" s="15"/>
      <c r="D216" s="15"/>
      <c r="E216" s="10" t="str">
        <f t="shared" si="10"/>
        <v/>
      </c>
      <c r="F216" s="15"/>
      <c r="G216" s="15"/>
      <c r="H216" s="15"/>
      <c r="I216" s="15"/>
      <c r="J216" s="21"/>
      <c r="K216" s="22"/>
      <c r="L216" s="33">
        <f t="shared" si="11"/>
        <v>452377</v>
      </c>
    </row>
    <row r="217" spans="2:12" x14ac:dyDescent="0.2">
      <c r="B217" s="14"/>
      <c r="C217" s="15"/>
      <c r="D217" s="15"/>
      <c r="E217" s="10" t="str">
        <f t="shared" si="10"/>
        <v/>
      </c>
      <c r="F217" s="15"/>
      <c r="G217" s="15"/>
      <c r="H217" s="15"/>
      <c r="I217" s="15"/>
      <c r="J217" s="21"/>
      <c r="K217" s="22"/>
      <c r="L217" s="33">
        <f t="shared" si="11"/>
        <v>452377</v>
      </c>
    </row>
    <row r="218" spans="2:12" x14ac:dyDescent="0.2">
      <c r="B218" s="14"/>
      <c r="C218" s="15"/>
      <c r="D218" s="15"/>
      <c r="E218" s="10" t="str">
        <f t="shared" si="10"/>
        <v/>
      </c>
      <c r="F218" s="15"/>
      <c r="G218" s="15"/>
      <c r="H218" s="15"/>
      <c r="I218" s="15"/>
      <c r="J218" s="21"/>
      <c r="K218" s="22"/>
      <c r="L218" s="33">
        <f t="shared" si="11"/>
        <v>452377</v>
      </c>
    </row>
    <row r="219" spans="2:12" x14ac:dyDescent="0.2">
      <c r="B219" s="14"/>
      <c r="C219" s="15"/>
      <c r="D219" s="15"/>
      <c r="E219" s="10" t="str">
        <f t="shared" si="10"/>
        <v/>
      </c>
      <c r="F219" s="15"/>
      <c r="G219" s="15"/>
      <c r="H219" s="15"/>
      <c r="I219" s="15"/>
      <c r="J219" s="21"/>
      <c r="K219" s="22"/>
      <c r="L219" s="33">
        <f t="shared" si="11"/>
        <v>452377</v>
      </c>
    </row>
    <row r="220" spans="2:12" x14ac:dyDescent="0.2">
      <c r="B220" s="14"/>
      <c r="C220" s="15"/>
      <c r="D220" s="15"/>
      <c r="E220" s="10" t="str">
        <f t="shared" si="10"/>
        <v/>
      </c>
      <c r="F220" s="15"/>
      <c r="G220" s="15"/>
      <c r="H220" s="15"/>
      <c r="I220" s="15"/>
      <c r="J220" s="21"/>
      <c r="K220" s="22"/>
      <c r="L220" s="33">
        <f t="shared" si="11"/>
        <v>452377</v>
      </c>
    </row>
    <row r="221" spans="2:12" x14ac:dyDescent="0.2">
      <c r="B221" s="14"/>
      <c r="C221" s="15"/>
      <c r="D221" s="15"/>
      <c r="E221" s="10" t="str">
        <f t="shared" si="10"/>
        <v/>
      </c>
      <c r="F221" s="15"/>
      <c r="G221" s="15"/>
      <c r="H221" s="15"/>
      <c r="I221" s="15"/>
      <c r="J221" s="21"/>
      <c r="K221" s="22"/>
      <c r="L221" s="33">
        <f t="shared" si="11"/>
        <v>452377</v>
      </c>
    </row>
    <row r="222" spans="2:12" x14ac:dyDescent="0.2">
      <c r="B222" s="14"/>
      <c r="C222" s="15"/>
      <c r="D222" s="15"/>
      <c r="E222" s="10" t="str">
        <f t="shared" si="10"/>
        <v/>
      </c>
      <c r="F222" s="15"/>
      <c r="G222" s="15"/>
      <c r="H222" s="15"/>
      <c r="I222" s="15"/>
      <c r="J222" s="21"/>
      <c r="K222" s="22"/>
      <c r="L222" s="33">
        <f t="shared" si="11"/>
        <v>452377</v>
      </c>
    </row>
    <row r="223" spans="2:12" x14ac:dyDescent="0.2">
      <c r="B223" s="14"/>
      <c r="C223" s="15"/>
      <c r="D223" s="15"/>
      <c r="E223" s="10" t="str">
        <f t="shared" si="10"/>
        <v/>
      </c>
      <c r="F223" s="15"/>
      <c r="G223" s="15"/>
      <c r="H223" s="15"/>
      <c r="I223" s="15"/>
      <c r="J223" s="21"/>
      <c r="K223" s="22"/>
      <c r="L223" s="33">
        <f t="shared" si="11"/>
        <v>452377</v>
      </c>
    </row>
    <row r="224" spans="2:12" x14ac:dyDescent="0.2">
      <c r="B224" s="14"/>
      <c r="C224" s="15"/>
      <c r="D224" s="15"/>
      <c r="E224" s="10" t="str">
        <f t="shared" si="10"/>
        <v/>
      </c>
      <c r="F224" s="15"/>
      <c r="G224" s="15"/>
      <c r="H224" s="15"/>
      <c r="I224" s="15"/>
      <c r="J224" s="21"/>
      <c r="K224" s="22"/>
      <c r="L224" s="33">
        <f t="shared" si="11"/>
        <v>452377</v>
      </c>
    </row>
    <row r="225" spans="2:12" x14ac:dyDescent="0.2">
      <c r="B225" s="14"/>
      <c r="C225" s="15"/>
      <c r="D225" s="15"/>
      <c r="E225" s="10" t="str">
        <f t="shared" si="10"/>
        <v/>
      </c>
      <c r="F225" s="15"/>
      <c r="G225" s="15"/>
      <c r="H225" s="15"/>
      <c r="I225" s="15"/>
      <c r="J225" s="21"/>
      <c r="K225" s="22"/>
      <c r="L225" s="33">
        <f t="shared" si="11"/>
        <v>452377</v>
      </c>
    </row>
    <row r="226" spans="2:12" x14ac:dyDescent="0.2">
      <c r="B226" s="14"/>
      <c r="C226" s="15"/>
      <c r="D226" s="15"/>
      <c r="E226" s="10" t="str">
        <f t="shared" si="10"/>
        <v/>
      </c>
      <c r="F226" s="15"/>
      <c r="G226" s="15"/>
      <c r="H226" s="15"/>
      <c r="I226" s="15"/>
      <c r="J226" s="21"/>
      <c r="K226" s="22"/>
      <c r="L226" s="33">
        <f t="shared" si="11"/>
        <v>452377</v>
      </c>
    </row>
    <row r="227" spans="2:12" x14ac:dyDescent="0.2">
      <c r="B227" s="14"/>
      <c r="C227" s="15"/>
      <c r="D227" s="15"/>
      <c r="E227" s="10" t="str">
        <f t="shared" si="10"/>
        <v/>
      </c>
      <c r="F227" s="15"/>
      <c r="G227" s="15"/>
      <c r="H227" s="15"/>
      <c r="I227" s="15"/>
      <c r="J227" s="21"/>
      <c r="K227" s="22"/>
      <c r="L227" s="33">
        <f t="shared" si="11"/>
        <v>452377</v>
      </c>
    </row>
    <row r="228" spans="2:12" x14ac:dyDescent="0.2">
      <c r="B228" s="14"/>
      <c r="C228" s="15"/>
      <c r="D228" s="15"/>
      <c r="E228" s="10" t="str">
        <f t="shared" si="10"/>
        <v/>
      </c>
      <c r="F228" s="15"/>
      <c r="G228" s="15"/>
      <c r="H228" s="15"/>
      <c r="I228" s="15"/>
      <c r="J228" s="21"/>
      <c r="K228" s="22"/>
      <c r="L228" s="33">
        <f t="shared" si="11"/>
        <v>452377</v>
      </c>
    </row>
    <row r="229" spans="2:12" x14ac:dyDescent="0.2">
      <c r="B229" s="14"/>
      <c r="C229" s="15"/>
      <c r="D229" s="15"/>
      <c r="E229" s="10" t="str">
        <f t="shared" si="10"/>
        <v/>
      </c>
      <c r="F229" s="15"/>
      <c r="G229" s="15"/>
      <c r="H229" s="15"/>
      <c r="I229" s="15"/>
      <c r="J229" s="21"/>
      <c r="K229" s="22"/>
      <c r="L229" s="33">
        <f t="shared" si="11"/>
        <v>452377</v>
      </c>
    </row>
    <row r="230" spans="2:12" x14ac:dyDescent="0.2">
      <c r="B230" s="14"/>
      <c r="C230" s="15"/>
      <c r="D230" s="15"/>
      <c r="E230" s="10" t="str">
        <f t="shared" si="10"/>
        <v/>
      </c>
      <c r="F230" s="15"/>
      <c r="G230" s="15"/>
      <c r="H230" s="15"/>
      <c r="I230" s="15"/>
      <c r="J230" s="21"/>
      <c r="K230" s="22"/>
      <c r="L230" s="33">
        <f t="shared" si="11"/>
        <v>452377</v>
      </c>
    </row>
    <row r="231" spans="2:12" x14ac:dyDescent="0.2">
      <c r="B231" s="14"/>
      <c r="C231" s="15"/>
      <c r="D231" s="15"/>
      <c r="E231" s="10" t="str">
        <f t="shared" si="10"/>
        <v/>
      </c>
      <c r="F231" s="15"/>
      <c r="G231" s="15"/>
      <c r="H231" s="15"/>
      <c r="I231" s="15"/>
      <c r="J231" s="21"/>
      <c r="K231" s="22"/>
      <c r="L231" s="33">
        <f t="shared" si="11"/>
        <v>452377</v>
      </c>
    </row>
    <row r="232" spans="2:12" ht="13.8" thickBot="1" x14ac:dyDescent="0.25">
      <c r="B232" s="16"/>
      <c r="C232" s="17"/>
      <c r="D232" s="17"/>
      <c r="E232" s="13" t="str">
        <f t="shared" si="10"/>
        <v/>
      </c>
      <c r="F232" s="17"/>
      <c r="G232" s="17"/>
      <c r="H232" s="17"/>
      <c r="I232" s="17"/>
      <c r="J232" s="23"/>
      <c r="K232" s="24"/>
      <c r="L232" s="34">
        <f t="shared" si="11"/>
        <v>452377</v>
      </c>
    </row>
    <row r="233" spans="2:12" x14ac:dyDescent="0.2">
      <c r="B233" s="18"/>
      <c r="C233" s="19"/>
      <c r="D233" s="19"/>
      <c r="E233" s="7" t="str">
        <f t="shared" si="10"/>
        <v/>
      </c>
      <c r="F233" s="19"/>
      <c r="G233" s="19"/>
      <c r="H233" s="19"/>
      <c r="I233" s="19"/>
      <c r="J233" s="25"/>
      <c r="K233" s="26"/>
      <c r="L233" s="35">
        <f t="shared" si="11"/>
        <v>452377</v>
      </c>
    </row>
    <row r="234" spans="2:12" x14ac:dyDescent="0.2">
      <c r="B234" s="14"/>
      <c r="C234" s="15"/>
      <c r="D234" s="15"/>
      <c r="E234" s="10" t="str">
        <f t="shared" si="10"/>
        <v/>
      </c>
      <c r="F234" s="15"/>
      <c r="G234" s="15"/>
      <c r="H234" s="15"/>
      <c r="I234" s="15"/>
      <c r="J234" s="21"/>
      <c r="K234" s="22"/>
      <c r="L234" s="33">
        <f t="shared" si="11"/>
        <v>452377</v>
      </c>
    </row>
    <row r="235" spans="2:12" x14ac:dyDescent="0.2">
      <c r="B235" s="14"/>
      <c r="C235" s="15"/>
      <c r="D235" s="15"/>
      <c r="E235" s="10" t="str">
        <f t="shared" si="10"/>
        <v/>
      </c>
      <c r="F235" s="15"/>
      <c r="G235" s="15"/>
      <c r="H235" s="15"/>
      <c r="I235" s="15"/>
      <c r="J235" s="21"/>
      <c r="K235" s="22"/>
      <c r="L235" s="33">
        <f t="shared" si="11"/>
        <v>452377</v>
      </c>
    </row>
    <row r="236" spans="2:12" x14ac:dyDescent="0.2">
      <c r="B236" s="14"/>
      <c r="C236" s="15"/>
      <c r="D236" s="15"/>
      <c r="E236" s="10" t="str">
        <f t="shared" si="10"/>
        <v/>
      </c>
      <c r="F236" s="15"/>
      <c r="G236" s="15"/>
      <c r="H236" s="15"/>
      <c r="I236" s="15"/>
      <c r="J236" s="21"/>
      <c r="K236" s="22"/>
      <c r="L236" s="33">
        <f t="shared" si="11"/>
        <v>452377</v>
      </c>
    </row>
    <row r="237" spans="2:12" x14ac:dyDescent="0.2">
      <c r="B237" s="14"/>
      <c r="C237" s="15"/>
      <c r="D237" s="15"/>
      <c r="E237" s="10" t="str">
        <f t="shared" si="10"/>
        <v/>
      </c>
      <c r="F237" s="15"/>
      <c r="G237" s="15"/>
      <c r="H237" s="15"/>
      <c r="I237" s="15"/>
      <c r="J237" s="21"/>
      <c r="K237" s="22"/>
      <c r="L237" s="33">
        <f t="shared" si="11"/>
        <v>452377</v>
      </c>
    </row>
    <row r="238" spans="2:12" x14ac:dyDescent="0.2">
      <c r="B238" s="14"/>
      <c r="C238" s="15"/>
      <c r="D238" s="15"/>
      <c r="E238" s="10" t="str">
        <f t="shared" si="10"/>
        <v/>
      </c>
      <c r="F238" s="15"/>
      <c r="G238" s="15"/>
      <c r="H238" s="15"/>
      <c r="I238" s="15"/>
      <c r="J238" s="21"/>
      <c r="K238" s="22"/>
      <c r="L238" s="33">
        <f t="shared" si="11"/>
        <v>452377</v>
      </c>
    </row>
    <row r="239" spans="2:12" x14ac:dyDescent="0.2">
      <c r="B239" s="14"/>
      <c r="C239" s="15"/>
      <c r="D239" s="15"/>
      <c r="E239" s="10" t="str">
        <f t="shared" si="10"/>
        <v/>
      </c>
      <c r="F239" s="15"/>
      <c r="G239" s="15"/>
      <c r="H239" s="15"/>
      <c r="I239" s="15"/>
      <c r="J239" s="21"/>
      <c r="K239" s="22"/>
      <c r="L239" s="33">
        <f t="shared" si="11"/>
        <v>452377</v>
      </c>
    </row>
    <row r="240" spans="2:12" x14ac:dyDescent="0.2">
      <c r="B240" s="14"/>
      <c r="C240" s="15"/>
      <c r="D240" s="15"/>
      <c r="E240" s="10" t="str">
        <f t="shared" si="10"/>
        <v/>
      </c>
      <c r="F240" s="15"/>
      <c r="G240" s="15"/>
      <c r="H240" s="15"/>
      <c r="I240" s="15"/>
      <c r="J240" s="21"/>
      <c r="K240" s="22"/>
      <c r="L240" s="33">
        <f t="shared" si="11"/>
        <v>452377</v>
      </c>
    </row>
    <row r="241" spans="2:12" x14ac:dyDescent="0.2">
      <c r="B241" s="14"/>
      <c r="C241" s="15"/>
      <c r="D241" s="15"/>
      <c r="E241" s="10" t="str">
        <f t="shared" si="10"/>
        <v/>
      </c>
      <c r="F241" s="15"/>
      <c r="G241" s="15"/>
      <c r="H241" s="15"/>
      <c r="I241" s="15"/>
      <c r="J241" s="21"/>
      <c r="K241" s="22"/>
      <c r="L241" s="33">
        <f t="shared" si="11"/>
        <v>452377</v>
      </c>
    </row>
    <row r="242" spans="2:12" x14ac:dyDescent="0.2">
      <c r="B242" s="14"/>
      <c r="C242" s="15"/>
      <c r="D242" s="15"/>
      <c r="E242" s="10" t="str">
        <f t="shared" si="10"/>
        <v/>
      </c>
      <c r="F242" s="15"/>
      <c r="G242" s="15"/>
      <c r="H242" s="15"/>
      <c r="I242" s="15"/>
      <c r="J242" s="21"/>
      <c r="K242" s="22"/>
      <c r="L242" s="33">
        <f t="shared" si="11"/>
        <v>452377</v>
      </c>
    </row>
    <row r="243" spans="2:12" x14ac:dyDescent="0.2">
      <c r="B243" s="14"/>
      <c r="C243" s="15"/>
      <c r="D243" s="15"/>
      <c r="E243" s="10" t="str">
        <f t="shared" si="10"/>
        <v/>
      </c>
      <c r="F243" s="15"/>
      <c r="G243" s="15"/>
      <c r="H243" s="15"/>
      <c r="I243" s="15"/>
      <c r="J243" s="21"/>
      <c r="K243" s="22"/>
      <c r="L243" s="33">
        <f t="shared" si="11"/>
        <v>452377</v>
      </c>
    </row>
    <row r="244" spans="2:12" x14ac:dyDescent="0.2">
      <c r="B244" s="14"/>
      <c r="C244" s="15"/>
      <c r="D244" s="15"/>
      <c r="E244" s="10" t="str">
        <f t="shared" si="10"/>
        <v/>
      </c>
      <c r="F244" s="15"/>
      <c r="G244" s="15"/>
      <c r="H244" s="15"/>
      <c r="I244" s="15"/>
      <c r="J244" s="21"/>
      <c r="K244" s="22"/>
      <c r="L244" s="33">
        <f t="shared" si="11"/>
        <v>452377</v>
      </c>
    </row>
    <row r="245" spans="2:12" x14ac:dyDescent="0.2">
      <c r="B245" s="14"/>
      <c r="C245" s="15"/>
      <c r="D245" s="15"/>
      <c r="E245" s="10" t="str">
        <f t="shared" si="10"/>
        <v/>
      </c>
      <c r="F245" s="15"/>
      <c r="G245" s="15"/>
      <c r="H245" s="15"/>
      <c r="I245" s="15"/>
      <c r="J245" s="21"/>
      <c r="K245" s="22"/>
      <c r="L245" s="33">
        <f t="shared" si="11"/>
        <v>452377</v>
      </c>
    </row>
    <row r="246" spans="2:12" x14ac:dyDescent="0.2">
      <c r="B246" s="14"/>
      <c r="C246" s="15"/>
      <c r="D246" s="15"/>
      <c r="E246" s="10" t="str">
        <f t="shared" si="10"/>
        <v/>
      </c>
      <c r="F246" s="15"/>
      <c r="G246" s="15"/>
      <c r="H246" s="15"/>
      <c r="I246" s="15"/>
      <c r="J246" s="21"/>
      <c r="K246" s="22"/>
      <c r="L246" s="33">
        <f t="shared" si="11"/>
        <v>452377</v>
      </c>
    </row>
    <row r="247" spans="2:12" x14ac:dyDescent="0.2">
      <c r="B247" s="14"/>
      <c r="C247" s="15"/>
      <c r="D247" s="15"/>
      <c r="E247" s="10" t="str">
        <f t="shared" si="10"/>
        <v/>
      </c>
      <c r="F247" s="15"/>
      <c r="G247" s="15"/>
      <c r="H247" s="15"/>
      <c r="I247" s="15"/>
      <c r="J247" s="21"/>
      <c r="K247" s="22"/>
      <c r="L247" s="33">
        <f t="shared" si="11"/>
        <v>452377</v>
      </c>
    </row>
    <row r="248" spans="2:12" x14ac:dyDescent="0.2">
      <c r="B248" s="14"/>
      <c r="C248" s="15"/>
      <c r="D248" s="15"/>
      <c r="E248" s="10" t="str">
        <f t="shared" si="10"/>
        <v/>
      </c>
      <c r="F248" s="15"/>
      <c r="G248" s="15"/>
      <c r="H248" s="15"/>
      <c r="I248" s="15"/>
      <c r="J248" s="21"/>
      <c r="K248" s="22"/>
      <c r="L248" s="33">
        <f t="shared" si="11"/>
        <v>452377</v>
      </c>
    </row>
    <row r="249" spans="2:12" x14ac:dyDescent="0.2">
      <c r="B249" s="14"/>
      <c r="C249" s="15"/>
      <c r="D249" s="15"/>
      <c r="E249" s="10" t="str">
        <f t="shared" si="10"/>
        <v/>
      </c>
      <c r="F249" s="15"/>
      <c r="G249" s="15"/>
      <c r="H249" s="15"/>
      <c r="I249" s="15"/>
      <c r="J249" s="21"/>
      <c r="K249" s="22"/>
      <c r="L249" s="33">
        <f t="shared" si="11"/>
        <v>452377</v>
      </c>
    </row>
    <row r="250" spans="2:12" x14ac:dyDescent="0.2">
      <c r="B250" s="14"/>
      <c r="C250" s="15"/>
      <c r="D250" s="15"/>
      <c r="E250" s="10" t="str">
        <f t="shared" si="10"/>
        <v/>
      </c>
      <c r="F250" s="15"/>
      <c r="G250" s="15"/>
      <c r="H250" s="15"/>
      <c r="I250" s="15"/>
      <c r="J250" s="21"/>
      <c r="K250" s="22"/>
      <c r="L250" s="33">
        <f t="shared" si="11"/>
        <v>452377</v>
      </c>
    </row>
    <row r="251" spans="2:12" x14ac:dyDescent="0.2">
      <c r="B251" s="14"/>
      <c r="C251" s="15"/>
      <c r="D251" s="15"/>
      <c r="E251" s="10" t="str">
        <f t="shared" si="10"/>
        <v/>
      </c>
      <c r="F251" s="15"/>
      <c r="G251" s="15"/>
      <c r="H251" s="15"/>
      <c r="I251" s="15"/>
      <c r="J251" s="21"/>
      <c r="K251" s="22"/>
      <c r="L251" s="33">
        <f t="shared" si="11"/>
        <v>452377</v>
      </c>
    </row>
    <row r="252" spans="2:12" x14ac:dyDescent="0.2">
      <c r="B252" s="14"/>
      <c r="C252" s="15"/>
      <c r="D252" s="15"/>
      <c r="E252" s="10" t="str">
        <f t="shared" si="10"/>
        <v/>
      </c>
      <c r="F252" s="15"/>
      <c r="G252" s="15"/>
      <c r="H252" s="15"/>
      <c r="I252" s="15"/>
      <c r="J252" s="21"/>
      <c r="K252" s="22"/>
      <c r="L252" s="33">
        <f t="shared" si="11"/>
        <v>452377</v>
      </c>
    </row>
    <row r="253" spans="2:12" x14ac:dyDescent="0.2">
      <c r="B253" s="14"/>
      <c r="C253" s="15"/>
      <c r="D253" s="15"/>
      <c r="E253" s="10" t="str">
        <f t="shared" si="10"/>
        <v/>
      </c>
      <c r="F253" s="15"/>
      <c r="G253" s="15"/>
      <c r="H253" s="15"/>
      <c r="I253" s="15"/>
      <c r="J253" s="21"/>
      <c r="K253" s="22"/>
      <c r="L253" s="33">
        <f t="shared" si="11"/>
        <v>452377</v>
      </c>
    </row>
    <row r="254" spans="2:12" x14ac:dyDescent="0.2">
      <c r="B254" s="14"/>
      <c r="C254" s="15"/>
      <c r="D254" s="15"/>
      <c r="E254" s="10" t="str">
        <f t="shared" si="10"/>
        <v/>
      </c>
      <c r="F254" s="15"/>
      <c r="G254" s="15"/>
      <c r="H254" s="15"/>
      <c r="I254" s="15"/>
      <c r="J254" s="21"/>
      <c r="K254" s="22"/>
      <c r="L254" s="33">
        <f t="shared" si="11"/>
        <v>452377</v>
      </c>
    </row>
    <row r="255" spans="2:12" x14ac:dyDescent="0.2">
      <c r="B255" s="14"/>
      <c r="C255" s="15"/>
      <c r="D255" s="15"/>
      <c r="E255" s="10" t="str">
        <f t="shared" si="10"/>
        <v/>
      </c>
      <c r="F255" s="15"/>
      <c r="G255" s="15"/>
      <c r="H255" s="15"/>
      <c r="I255" s="15"/>
      <c r="J255" s="21"/>
      <c r="K255" s="22"/>
      <c r="L255" s="33">
        <f t="shared" si="11"/>
        <v>452377</v>
      </c>
    </row>
    <row r="256" spans="2:12" x14ac:dyDescent="0.2">
      <c r="B256" s="14"/>
      <c r="C256" s="15"/>
      <c r="D256" s="15"/>
      <c r="E256" s="10" t="str">
        <f t="shared" si="10"/>
        <v/>
      </c>
      <c r="F256" s="15"/>
      <c r="G256" s="15"/>
      <c r="H256" s="15"/>
      <c r="I256" s="15"/>
      <c r="J256" s="21"/>
      <c r="K256" s="22"/>
      <c r="L256" s="33">
        <f t="shared" si="11"/>
        <v>452377</v>
      </c>
    </row>
    <row r="257" spans="2:12" x14ac:dyDescent="0.2">
      <c r="B257" s="14"/>
      <c r="C257" s="15"/>
      <c r="D257" s="15"/>
      <c r="E257" s="10" t="str">
        <f t="shared" si="10"/>
        <v/>
      </c>
      <c r="F257" s="15"/>
      <c r="G257" s="15"/>
      <c r="H257" s="15"/>
      <c r="I257" s="15"/>
      <c r="J257" s="21"/>
      <c r="K257" s="22"/>
      <c r="L257" s="33">
        <f t="shared" si="11"/>
        <v>452377</v>
      </c>
    </row>
    <row r="258" spans="2:12" x14ac:dyDescent="0.2">
      <c r="B258" s="14"/>
      <c r="C258" s="15"/>
      <c r="D258" s="15"/>
      <c r="E258" s="10" t="str">
        <f t="shared" si="10"/>
        <v/>
      </c>
      <c r="F258" s="15"/>
      <c r="G258" s="15"/>
      <c r="H258" s="15"/>
      <c r="I258" s="15"/>
      <c r="J258" s="21"/>
      <c r="K258" s="22"/>
      <c r="L258" s="33">
        <f t="shared" si="11"/>
        <v>452377</v>
      </c>
    </row>
    <row r="259" spans="2:12" x14ac:dyDescent="0.2">
      <c r="B259" s="14"/>
      <c r="C259" s="15"/>
      <c r="D259" s="15"/>
      <c r="E259" s="10" t="str">
        <f t="shared" si="10"/>
        <v/>
      </c>
      <c r="F259" s="15"/>
      <c r="G259" s="15"/>
      <c r="H259" s="15"/>
      <c r="I259" s="15"/>
      <c r="J259" s="21"/>
      <c r="K259" s="22"/>
      <c r="L259" s="33">
        <f t="shared" si="11"/>
        <v>452377</v>
      </c>
    </row>
    <row r="260" spans="2:12" x14ac:dyDescent="0.2">
      <c r="B260" s="14"/>
      <c r="C260" s="15"/>
      <c r="D260" s="15"/>
      <c r="E260" s="10" t="str">
        <f t="shared" si="10"/>
        <v/>
      </c>
      <c r="F260" s="15"/>
      <c r="G260" s="15"/>
      <c r="H260" s="15"/>
      <c r="I260" s="15"/>
      <c r="J260" s="21"/>
      <c r="K260" s="22"/>
      <c r="L260" s="33">
        <f t="shared" si="11"/>
        <v>452377</v>
      </c>
    </row>
    <row r="261" spans="2:12" x14ac:dyDescent="0.2">
      <c r="B261" s="14"/>
      <c r="C261" s="15"/>
      <c r="D261" s="15"/>
      <c r="E261" s="10" t="str">
        <f t="shared" ref="E261:E290" si="12">IF(D261="","",VLOOKUP(D261,$O$6:$P$35,2,FALSE))</f>
        <v/>
      </c>
      <c r="F261" s="15"/>
      <c r="G261" s="15"/>
      <c r="H261" s="15"/>
      <c r="I261" s="15"/>
      <c r="J261" s="21"/>
      <c r="K261" s="22"/>
      <c r="L261" s="33">
        <f t="shared" ref="L261:L290" si="13">L260+J261-K261</f>
        <v>452377</v>
      </c>
    </row>
    <row r="262" spans="2:12" x14ac:dyDescent="0.2">
      <c r="B262" s="14"/>
      <c r="C262" s="15"/>
      <c r="D262" s="15"/>
      <c r="E262" s="10" t="str">
        <f t="shared" si="12"/>
        <v/>
      </c>
      <c r="F262" s="15"/>
      <c r="G262" s="15"/>
      <c r="H262" s="15"/>
      <c r="I262" s="15"/>
      <c r="J262" s="21"/>
      <c r="K262" s="22"/>
      <c r="L262" s="33">
        <f t="shared" si="13"/>
        <v>452377</v>
      </c>
    </row>
    <row r="263" spans="2:12" x14ac:dyDescent="0.2">
      <c r="B263" s="14"/>
      <c r="C263" s="15"/>
      <c r="D263" s="15"/>
      <c r="E263" s="10" t="str">
        <f t="shared" si="12"/>
        <v/>
      </c>
      <c r="F263" s="15"/>
      <c r="G263" s="15"/>
      <c r="H263" s="15"/>
      <c r="I263" s="15"/>
      <c r="J263" s="21"/>
      <c r="K263" s="22"/>
      <c r="L263" s="33">
        <f t="shared" si="13"/>
        <v>452377</v>
      </c>
    </row>
    <row r="264" spans="2:12" x14ac:dyDescent="0.2">
      <c r="B264" s="14"/>
      <c r="C264" s="15"/>
      <c r="D264" s="15"/>
      <c r="E264" s="10" t="str">
        <f t="shared" si="12"/>
        <v/>
      </c>
      <c r="F264" s="15"/>
      <c r="G264" s="15"/>
      <c r="H264" s="15"/>
      <c r="I264" s="15"/>
      <c r="J264" s="21"/>
      <c r="K264" s="22"/>
      <c r="L264" s="33">
        <f t="shared" si="13"/>
        <v>452377</v>
      </c>
    </row>
    <row r="265" spans="2:12" x14ac:dyDescent="0.2">
      <c r="B265" s="14"/>
      <c r="C265" s="15"/>
      <c r="D265" s="15"/>
      <c r="E265" s="10" t="str">
        <f t="shared" si="12"/>
        <v/>
      </c>
      <c r="F265" s="15"/>
      <c r="G265" s="15"/>
      <c r="H265" s="15"/>
      <c r="I265" s="15"/>
      <c r="J265" s="21"/>
      <c r="K265" s="22"/>
      <c r="L265" s="33">
        <f t="shared" si="13"/>
        <v>452377</v>
      </c>
    </row>
    <row r="266" spans="2:12" x14ac:dyDescent="0.2">
      <c r="B266" s="14"/>
      <c r="C266" s="15"/>
      <c r="D266" s="15"/>
      <c r="E266" s="10" t="str">
        <f t="shared" si="12"/>
        <v/>
      </c>
      <c r="F266" s="15"/>
      <c r="G266" s="15"/>
      <c r="H266" s="15"/>
      <c r="I266" s="15"/>
      <c r="J266" s="21"/>
      <c r="K266" s="22"/>
      <c r="L266" s="33">
        <f t="shared" si="13"/>
        <v>452377</v>
      </c>
    </row>
    <row r="267" spans="2:12" x14ac:dyDescent="0.2">
      <c r="B267" s="14"/>
      <c r="C267" s="15"/>
      <c r="D267" s="15"/>
      <c r="E267" s="10" t="str">
        <f t="shared" si="12"/>
        <v/>
      </c>
      <c r="F267" s="15"/>
      <c r="G267" s="15"/>
      <c r="H267" s="15"/>
      <c r="I267" s="15"/>
      <c r="J267" s="21"/>
      <c r="K267" s="22"/>
      <c r="L267" s="33">
        <f t="shared" si="13"/>
        <v>452377</v>
      </c>
    </row>
    <row r="268" spans="2:12" x14ac:dyDescent="0.2">
      <c r="B268" s="14"/>
      <c r="C268" s="15"/>
      <c r="D268" s="15"/>
      <c r="E268" s="10" t="str">
        <f t="shared" si="12"/>
        <v/>
      </c>
      <c r="F268" s="15"/>
      <c r="G268" s="15"/>
      <c r="H268" s="15"/>
      <c r="I268" s="15"/>
      <c r="J268" s="21"/>
      <c r="K268" s="22"/>
      <c r="L268" s="33">
        <f t="shared" si="13"/>
        <v>452377</v>
      </c>
    </row>
    <row r="269" spans="2:12" x14ac:dyDescent="0.2">
      <c r="B269" s="14"/>
      <c r="C269" s="15"/>
      <c r="D269" s="15"/>
      <c r="E269" s="10" t="str">
        <f t="shared" si="12"/>
        <v/>
      </c>
      <c r="F269" s="15"/>
      <c r="G269" s="15"/>
      <c r="H269" s="15"/>
      <c r="I269" s="15"/>
      <c r="J269" s="21"/>
      <c r="K269" s="22"/>
      <c r="L269" s="33">
        <f t="shared" si="13"/>
        <v>452377</v>
      </c>
    </row>
    <row r="270" spans="2:12" x14ac:dyDescent="0.2">
      <c r="B270" s="14"/>
      <c r="C270" s="15"/>
      <c r="D270" s="15"/>
      <c r="E270" s="10" t="str">
        <f t="shared" si="12"/>
        <v/>
      </c>
      <c r="F270" s="15"/>
      <c r="G270" s="15"/>
      <c r="H270" s="15"/>
      <c r="I270" s="15"/>
      <c r="J270" s="21"/>
      <c r="K270" s="22"/>
      <c r="L270" s="33">
        <f t="shared" si="13"/>
        <v>452377</v>
      </c>
    </row>
    <row r="271" spans="2:12" x14ac:dyDescent="0.2">
      <c r="B271" s="14"/>
      <c r="C271" s="15"/>
      <c r="D271" s="15"/>
      <c r="E271" s="10" t="str">
        <f t="shared" si="12"/>
        <v/>
      </c>
      <c r="F271" s="15"/>
      <c r="G271" s="15"/>
      <c r="H271" s="15"/>
      <c r="I271" s="15"/>
      <c r="J271" s="21"/>
      <c r="K271" s="22"/>
      <c r="L271" s="33">
        <f t="shared" si="13"/>
        <v>452377</v>
      </c>
    </row>
    <row r="272" spans="2:12" x14ac:dyDescent="0.2">
      <c r="B272" s="14"/>
      <c r="C272" s="15"/>
      <c r="D272" s="15"/>
      <c r="E272" s="10" t="str">
        <f t="shared" si="12"/>
        <v/>
      </c>
      <c r="F272" s="15"/>
      <c r="G272" s="15"/>
      <c r="H272" s="15"/>
      <c r="I272" s="15"/>
      <c r="J272" s="21"/>
      <c r="K272" s="22"/>
      <c r="L272" s="33">
        <f t="shared" si="13"/>
        <v>452377</v>
      </c>
    </row>
    <row r="273" spans="2:12" x14ac:dyDescent="0.2">
      <c r="B273" s="14"/>
      <c r="C273" s="15"/>
      <c r="D273" s="15"/>
      <c r="E273" s="10" t="str">
        <f t="shared" si="12"/>
        <v/>
      </c>
      <c r="F273" s="15"/>
      <c r="G273" s="15"/>
      <c r="H273" s="15"/>
      <c r="I273" s="15"/>
      <c r="J273" s="21"/>
      <c r="K273" s="22"/>
      <c r="L273" s="33">
        <f t="shared" si="13"/>
        <v>452377</v>
      </c>
    </row>
    <row r="274" spans="2:12" x14ac:dyDescent="0.2">
      <c r="B274" s="14"/>
      <c r="C274" s="15"/>
      <c r="D274" s="15"/>
      <c r="E274" s="10" t="str">
        <f t="shared" si="12"/>
        <v/>
      </c>
      <c r="F274" s="15"/>
      <c r="G274" s="15"/>
      <c r="H274" s="15"/>
      <c r="I274" s="15"/>
      <c r="J274" s="21"/>
      <c r="K274" s="22"/>
      <c r="L274" s="33">
        <f t="shared" si="13"/>
        <v>452377</v>
      </c>
    </row>
    <row r="275" spans="2:12" x14ac:dyDescent="0.2">
      <c r="B275" s="14"/>
      <c r="C275" s="15"/>
      <c r="D275" s="15"/>
      <c r="E275" s="10" t="str">
        <f t="shared" si="12"/>
        <v/>
      </c>
      <c r="F275" s="15"/>
      <c r="G275" s="15"/>
      <c r="H275" s="15"/>
      <c r="I275" s="15"/>
      <c r="J275" s="21"/>
      <c r="K275" s="22"/>
      <c r="L275" s="33">
        <f t="shared" si="13"/>
        <v>452377</v>
      </c>
    </row>
    <row r="276" spans="2:12" x14ac:dyDescent="0.2">
      <c r="B276" s="14"/>
      <c r="C276" s="15"/>
      <c r="D276" s="15"/>
      <c r="E276" s="10" t="str">
        <f t="shared" si="12"/>
        <v/>
      </c>
      <c r="F276" s="15"/>
      <c r="G276" s="15"/>
      <c r="H276" s="15"/>
      <c r="I276" s="15"/>
      <c r="J276" s="21"/>
      <c r="K276" s="22"/>
      <c r="L276" s="33">
        <f t="shared" si="13"/>
        <v>452377</v>
      </c>
    </row>
    <row r="277" spans="2:12" x14ac:dyDescent="0.2">
      <c r="B277" s="14"/>
      <c r="C277" s="15"/>
      <c r="D277" s="15"/>
      <c r="E277" s="10" t="str">
        <f t="shared" si="12"/>
        <v/>
      </c>
      <c r="F277" s="15"/>
      <c r="G277" s="15"/>
      <c r="H277" s="15"/>
      <c r="I277" s="15"/>
      <c r="J277" s="21"/>
      <c r="K277" s="22"/>
      <c r="L277" s="33">
        <f t="shared" si="13"/>
        <v>452377</v>
      </c>
    </row>
    <row r="278" spans="2:12" x14ac:dyDescent="0.2">
      <c r="B278" s="14"/>
      <c r="C278" s="15"/>
      <c r="D278" s="15"/>
      <c r="E278" s="10" t="str">
        <f t="shared" si="12"/>
        <v/>
      </c>
      <c r="F278" s="15"/>
      <c r="G278" s="15"/>
      <c r="H278" s="15"/>
      <c r="I278" s="15"/>
      <c r="J278" s="21"/>
      <c r="K278" s="22"/>
      <c r="L278" s="33">
        <f t="shared" si="13"/>
        <v>452377</v>
      </c>
    </row>
    <row r="279" spans="2:12" x14ac:dyDescent="0.2">
      <c r="B279" s="14"/>
      <c r="C279" s="15"/>
      <c r="D279" s="15"/>
      <c r="E279" s="10" t="str">
        <f t="shared" si="12"/>
        <v/>
      </c>
      <c r="F279" s="15"/>
      <c r="G279" s="15"/>
      <c r="H279" s="15"/>
      <c r="I279" s="15"/>
      <c r="J279" s="21"/>
      <c r="K279" s="22"/>
      <c r="L279" s="33">
        <f t="shared" si="13"/>
        <v>452377</v>
      </c>
    </row>
    <row r="280" spans="2:12" x14ac:dyDescent="0.2">
      <c r="B280" s="14"/>
      <c r="C280" s="15"/>
      <c r="D280" s="15"/>
      <c r="E280" s="10" t="str">
        <f t="shared" si="12"/>
        <v/>
      </c>
      <c r="F280" s="15"/>
      <c r="G280" s="15"/>
      <c r="H280" s="15"/>
      <c r="I280" s="15"/>
      <c r="J280" s="21"/>
      <c r="K280" s="22"/>
      <c r="L280" s="33">
        <f t="shared" si="13"/>
        <v>452377</v>
      </c>
    </row>
    <row r="281" spans="2:12" x14ac:dyDescent="0.2">
      <c r="B281" s="14"/>
      <c r="C281" s="15"/>
      <c r="D281" s="15"/>
      <c r="E281" s="10" t="str">
        <f t="shared" si="12"/>
        <v/>
      </c>
      <c r="F281" s="15"/>
      <c r="G281" s="15"/>
      <c r="H281" s="15"/>
      <c r="I281" s="15"/>
      <c r="J281" s="21"/>
      <c r="K281" s="22"/>
      <c r="L281" s="33">
        <f t="shared" si="13"/>
        <v>452377</v>
      </c>
    </row>
    <row r="282" spans="2:12" x14ac:dyDescent="0.2">
      <c r="B282" s="14"/>
      <c r="C282" s="15"/>
      <c r="D282" s="15"/>
      <c r="E282" s="10" t="str">
        <f t="shared" si="12"/>
        <v/>
      </c>
      <c r="F282" s="15"/>
      <c r="G282" s="15"/>
      <c r="H282" s="15"/>
      <c r="I282" s="15"/>
      <c r="J282" s="21"/>
      <c r="K282" s="22"/>
      <c r="L282" s="33">
        <f t="shared" si="13"/>
        <v>452377</v>
      </c>
    </row>
    <row r="283" spans="2:12" x14ac:dyDescent="0.2">
      <c r="B283" s="14"/>
      <c r="C283" s="15"/>
      <c r="D283" s="15"/>
      <c r="E283" s="10" t="str">
        <f t="shared" si="12"/>
        <v/>
      </c>
      <c r="F283" s="15"/>
      <c r="G283" s="15"/>
      <c r="H283" s="15"/>
      <c r="I283" s="15"/>
      <c r="J283" s="21"/>
      <c r="K283" s="22"/>
      <c r="L283" s="33">
        <f t="shared" si="13"/>
        <v>452377</v>
      </c>
    </row>
    <row r="284" spans="2:12" x14ac:dyDescent="0.2">
      <c r="B284" s="14"/>
      <c r="C284" s="15"/>
      <c r="D284" s="15"/>
      <c r="E284" s="10" t="str">
        <f t="shared" si="12"/>
        <v/>
      </c>
      <c r="F284" s="15"/>
      <c r="G284" s="15"/>
      <c r="H284" s="15"/>
      <c r="I284" s="15"/>
      <c r="J284" s="21"/>
      <c r="K284" s="22"/>
      <c r="L284" s="33">
        <f t="shared" si="13"/>
        <v>452377</v>
      </c>
    </row>
    <row r="285" spans="2:12" x14ac:dyDescent="0.2">
      <c r="B285" s="14"/>
      <c r="C285" s="15"/>
      <c r="D285" s="15"/>
      <c r="E285" s="10" t="str">
        <f t="shared" si="12"/>
        <v/>
      </c>
      <c r="F285" s="15"/>
      <c r="G285" s="15"/>
      <c r="H285" s="15"/>
      <c r="I285" s="15"/>
      <c r="J285" s="21"/>
      <c r="K285" s="22"/>
      <c r="L285" s="33">
        <f t="shared" si="13"/>
        <v>452377</v>
      </c>
    </row>
    <row r="286" spans="2:12" x14ac:dyDescent="0.2">
      <c r="B286" s="14"/>
      <c r="C286" s="15"/>
      <c r="D286" s="15"/>
      <c r="E286" s="10" t="str">
        <f t="shared" si="12"/>
        <v/>
      </c>
      <c r="F286" s="15"/>
      <c r="G286" s="15"/>
      <c r="H286" s="15"/>
      <c r="I286" s="15"/>
      <c r="J286" s="21"/>
      <c r="K286" s="22"/>
      <c r="L286" s="33">
        <f t="shared" si="13"/>
        <v>452377</v>
      </c>
    </row>
    <row r="287" spans="2:12" x14ac:dyDescent="0.2">
      <c r="B287" s="14"/>
      <c r="C287" s="15"/>
      <c r="D287" s="15"/>
      <c r="E287" s="10" t="str">
        <f t="shared" si="12"/>
        <v/>
      </c>
      <c r="F287" s="15"/>
      <c r="G287" s="15"/>
      <c r="H287" s="15"/>
      <c r="I287" s="15"/>
      <c r="J287" s="21"/>
      <c r="K287" s="22"/>
      <c r="L287" s="33">
        <f t="shared" si="13"/>
        <v>452377</v>
      </c>
    </row>
    <row r="288" spans="2:12" x14ac:dyDescent="0.2">
      <c r="B288" s="14"/>
      <c r="C288" s="15"/>
      <c r="D288" s="15"/>
      <c r="E288" s="10" t="str">
        <f t="shared" si="12"/>
        <v/>
      </c>
      <c r="F288" s="15"/>
      <c r="G288" s="15"/>
      <c r="H288" s="15"/>
      <c r="I288" s="15"/>
      <c r="J288" s="21"/>
      <c r="K288" s="22"/>
      <c r="L288" s="33">
        <f t="shared" si="13"/>
        <v>452377</v>
      </c>
    </row>
    <row r="289" spans="2:12" x14ac:dyDescent="0.2">
      <c r="B289" s="14"/>
      <c r="C289" s="15"/>
      <c r="D289" s="15"/>
      <c r="E289" s="10" t="str">
        <f t="shared" si="12"/>
        <v/>
      </c>
      <c r="F289" s="15"/>
      <c r="G289" s="15"/>
      <c r="H289" s="15"/>
      <c r="I289" s="15"/>
      <c r="J289" s="21"/>
      <c r="K289" s="22"/>
      <c r="L289" s="33">
        <f t="shared" si="13"/>
        <v>452377</v>
      </c>
    </row>
    <row r="290" spans="2:12" ht="13.8" thickBot="1" x14ac:dyDescent="0.25">
      <c r="B290" s="16"/>
      <c r="C290" s="17"/>
      <c r="D290" s="17"/>
      <c r="E290" s="13" t="str">
        <f t="shared" si="12"/>
        <v/>
      </c>
      <c r="F290" s="17"/>
      <c r="G290" s="17"/>
      <c r="H290" s="17"/>
      <c r="I290" s="17"/>
      <c r="J290" s="23"/>
      <c r="K290" s="24"/>
      <c r="L290" s="34">
        <f t="shared" si="13"/>
        <v>452377</v>
      </c>
    </row>
  </sheetData>
  <sheetProtection selectLockedCells="1"/>
  <mergeCells count="12">
    <mergeCell ref="S4:S5"/>
    <mergeCell ref="T4:T5"/>
    <mergeCell ref="P4:P5"/>
    <mergeCell ref="Q4:Q5"/>
    <mergeCell ref="R4:R5"/>
    <mergeCell ref="O36:P36"/>
    <mergeCell ref="F1:H1"/>
    <mergeCell ref="K1:L1"/>
    <mergeCell ref="K2:L2"/>
    <mergeCell ref="B3:C3"/>
    <mergeCell ref="D3:E3"/>
    <mergeCell ref="O4:O5"/>
  </mergeCells>
  <phoneticPr fontId="5"/>
  <dataValidations count="4">
    <dataValidation type="whole" allowBlank="1" showErrorMessage="1" sqref="C4:C290" xr:uid="{2F2E2A8C-9E27-4B15-AD78-2ADB3C654045}">
      <formula1>1</formula1>
      <formula2>31</formula2>
    </dataValidation>
    <dataValidation type="whole" allowBlank="1" showErrorMessage="1" sqref="B4:B290" xr:uid="{6A10309A-54FD-453B-AE45-CCD6ED77351D}">
      <formula1>1</formula1>
      <formula2>12</formula2>
    </dataValidation>
    <dataValidation type="whole" operator="greaterThan" allowBlank="1" showErrorMessage="1" sqref="J4:L290" xr:uid="{9A80EDD1-5E52-415A-88DB-BA210D14B152}">
      <formula1>0</formula1>
      <formula2>0</formula2>
    </dataValidation>
    <dataValidation type="list" allowBlank="1" showInputMessage="1" showErrorMessage="1" sqref="D5:D290" xr:uid="{A563DF34-EF6D-45DD-9F07-F92B13783A97}">
      <formula1>$O$6:$O$35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2D7C-0B3F-44E3-82E4-4AF632696589}">
  <sheetPr>
    <tabColor rgb="FF002060"/>
  </sheetPr>
  <dimension ref="B1:T290"/>
  <sheetViews>
    <sheetView showGridLines="0" zoomScale="85" zoomScaleNormal="85" zoomScaleSheetLayoutView="85" workbookViewId="0">
      <pane ySplit="3" topLeftCell="A4" activePane="bottomLeft" state="frozen"/>
      <selection activeCell="E24" sqref="E24"/>
      <selection pane="bottomLeft" activeCell="E24" sqref="E24"/>
    </sheetView>
  </sheetViews>
  <sheetFormatPr defaultRowHeight="13.2" x14ac:dyDescent="0.2"/>
  <cols>
    <col min="1" max="1" width="1.88671875" customWidth="1"/>
    <col min="2" max="4" width="4.33203125" customWidth="1"/>
    <col min="5" max="5" width="14.6640625" customWidth="1"/>
    <col min="6" max="6" width="18.6640625" customWidth="1"/>
    <col min="7" max="7" width="12.6640625" customWidth="1"/>
    <col min="8" max="9" width="25.6640625" customWidth="1"/>
    <col min="12" max="12" width="9.21875" customWidth="1"/>
    <col min="13" max="14" width="1.6640625" customWidth="1"/>
    <col min="15" max="15" width="7.77734375" customWidth="1"/>
    <col min="16" max="16" width="16.33203125" customWidth="1"/>
    <col min="17" max="18" width="12.44140625" customWidth="1"/>
  </cols>
  <sheetData>
    <row r="1" spans="2:20" ht="23.4" x14ac:dyDescent="0.2">
      <c r="B1" s="36" t="s">
        <v>49</v>
      </c>
      <c r="F1" s="62" t="s">
        <v>33</v>
      </c>
      <c r="G1" s="63"/>
      <c r="H1" s="64"/>
      <c r="I1" s="29"/>
      <c r="J1" s="30" t="s">
        <v>26</v>
      </c>
      <c r="K1" s="65"/>
      <c r="L1" s="66"/>
    </row>
    <row r="2" spans="2:20" ht="24" customHeight="1" thickBot="1" x14ac:dyDescent="0.25">
      <c r="B2" s="1" t="s">
        <v>38</v>
      </c>
      <c r="C2" s="1" t="s">
        <v>28</v>
      </c>
      <c r="I2" s="31"/>
      <c r="J2" s="32" t="s">
        <v>27</v>
      </c>
      <c r="K2" s="67"/>
      <c r="L2" s="68"/>
    </row>
    <row r="3" spans="2:20" ht="13.8" thickBot="1" x14ac:dyDescent="0.25">
      <c r="B3" s="69" t="s">
        <v>0</v>
      </c>
      <c r="C3" s="69"/>
      <c r="D3" s="70" t="s">
        <v>34</v>
      </c>
      <c r="E3" s="70"/>
      <c r="F3" s="2" t="s">
        <v>35</v>
      </c>
      <c r="G3" s="2" t="s">
        <v>36</v>
      </c>
      <c r="H3" s="2" t="s">
        <v>37</v>
      </c>
      <c r="I3" s="2" t="s">
        <v>1</v>
      </c>
      <c r="J3" s="27" t="s">
        <v>24</v>
      </c>
      <c r="K3" s="28" t="s">
        <v>23</v>
      </c>
      <c r="L3" s="3" t="s">
        <v>2</v>
      </c>
      <c r="M3" s="4"/>
      <c r="N3" s="4"/>
    </row>
    <row r="4" spans="2:20" ht="16.5" customHeight="1" thickTop="1" x14ac:dyDescent="0.2">
      <c r="B4" s="5"/>
      <c r="C4" s="6"/>
      <c r="D4" s="6"/>
      <c r="E4" s="6"/>
      <c r="F4" s="6"/>
      <c r="G4" s="6"/>
      <c r="H4" s="6"/>
      <c r="I4" s="7" t="s">
        <v>3</v>
      </c>
      <c r="J4" s="8"/>
      <c r="K4" s="9"/>
      <c r="L4" s="20"/>
      <c r="O4" s="71" t="s">
        <v>4</v>
      </c>
      <c r="P4" s="71" t="s">
        <v>5</v>
      </c>
      <c r="Q4" s="73" t="str">
        <f>IF(J3="入金","入金集計額","出金集計額")</f>
        <v>入金集計額</v>
      </c>
      <c r="R4" s="73" t="str">
        <f>IF(K3="入金","入金集計額","出金集計額")</f>
        <v>出金集計額</v>
      </c>
      <c r="S4" s="72" t="s">
        <v>69</v>
      </c>
      <c r="T4" s="72" t="s">
        <v>70</v>
      </c>
    </row>
    <row r="5" spans="2:20" x14ac:dyDescent="0.2">
      <c r="B5" s="14">
        <v>4</v>
      </c>
      <c r="C5" s="15">
        <v>1</v>
      </c>
      <c r="D5" s="15">
        <v>401</v>
      </c>
      <c r="E5" s="10" t="str">
        <f t="shared" ref="E5:E68" si="0">IF(D5="","",VLOOKUP(D5,$O$6:$P$35,2,FALSE))</f>
        <v>旅費交通費</v>
      </c>
      <c r="F5" s="15"/>
      <c r="G5" s="15"/>
      <c r="H5" s="15"/>
      <c r="I5" s="15" t="s">
        <v>42</v>
      </c>
      <c r="J5" s="21"/>
      <c r="K5" s="22">
        <v>200</v>
      </c>
      <c r="L5" s="33">
        <f t="shared" ref="L5:L68" si="1">L4+J5-K5</f>
        <v>-200</v>
      </c>
      <c r="O5" s="71"/>
      <c r="P5" s="71"/>
      <c r="Q5" s="73"/>
      <c r="R5" s="73"/>
      <c r="S5" s="72"/>
      <c r="T5" s="72"/>
    </row>
    <row r="6" spans="2:20" x14ac:dyDescent="0.2">
      <c r="B6" s="14"/>
      <c r="C6" s="15">
        <v>4</v>
      </c>
      <c r="D6" s="15">
        <v>402</v>
      </c>
      <c r="E6" s="10" t="str">
        <f t="shared" si="0"/>
        <v>接待交際費</v>
      </c>
      <c r="F6" s="15"/>
      <c r="G6" s="15"/>
      <c r="H6" s="15"/>
      <c r="I6" s="15" t="s">
        <v>50</v>
      </c>
      <c r="J6" s="21"/>
      <c r="K6" s="22">
        <v>2200</v>
      </c>
      <c r="L6" s="33">
        <f t="shared" si="1"/>
        <v>-2400</v>
      </c>
      <c r="O6" s="15">
        <v>100</v>
      </c>
      <c r="P6" s="15" t="s">
        <v>39</v>
      </c>
      <c r="Q6" s="11">
        <f t="shared" ref="Q6:Q35" si="2">SUMIF($E$5:$E$290,$P$6:$P$35,$J$5:$J$290)</f>
        <v>0</v>
      </c>
      <c r="R6" s="11">
        <f t="shared" ref="R6:R35" si="3">SUMIF($E$5:$E$290,$P$6:$P$35,$K$5:$K$290)</f>
        <v>55000</v>
      </c>
      <c r="S6" s="40"/>
      <c r="T6" s="40">
        <f>+Q6-R6+S6</f>
        <v>-55000</v>
      </c>
    </row>
    <row r="7" spans="2:20" x14ac:dyDescent="0.2">
      <c r="B7" s="14"/>
      <c r="C7" s="15">
        <v>5</v>
      </c>
      <c r="D7" s="15">
        <v>402</v>
      </c>
      <c r="E7" s="10" t="str">
        <f t="shared" si="0"/>
        <v>接待交際費</v>
      </c>
      <c r="F7" s="15"/>
      <c r="G7" s="15"/>
      <c r="H7" s="15"/>
      <c r="I7" s="15" t="s">
        <v>51</v>
      </c>
      <c r="J7" s="21"/>
      <c r="K7" s="22">
        <v>14270</v>
      </c>
      <c r="L7" s="33">
        <f t="shared" si="1"/>
        <v>-16670</v>
      </c>
      <c r="O7" s="15">
        <v>101</v>
      </c>
      <c r="P7" s="15" t="s">
        <v>72</v>
      </c>
      <c r="Q7" s="11">
        <f t="shared" si="2"/>
        <v>114776</v>
      </c>
      <c r="R7" s="11">
        <f t="shared" si="3"/>
        <v>0</v>
      </c>
      <c r="S7" s="40"/>
      <c r="T7" s="40">
        <f t="shared" ref="T7:T13" si="4">+Q7-R7+S7</f>
        <v>114776</v>
      </c>
    </row>
    <row r="8" spans="2:20" x14ac:dyDescent="0.2">
      <c r="B8" s="14"/>
      <c r="C8" s="15">
        <v>6</v>
      </c>
      <c r="D8" s="15">
        <v>414</v>
      </c>
      <c r="E8" s="10" t="str">
        <f t="shared" si="0"/>
        <v>消耗品費</v>
      </c>
      <c r="F8" s="15"/>
      <c r="G8" s="15"/>
      <c r="H8" s="15"/>
      <c r="I8" s="15" t="s">
        <v>52</v>
      </c>
      <c r="J8" s="21"/>
      <c r="K8" s="22">
        <v>3200</v>
      </c>
      <c r="L8" s="33">
        <f t="shared" si="1"/>
        <v>-19870</v>
      </c>
      <c r="O8" s="15">
        <v>102</v>
      </c>
      <c r="P8" s="15" t="s">
        <v>25</v>
      </c>
      <c r="Q8" s="11">
        <f t="shared" si="2"/>
        <v>0</v>
      </c>
      <c r="R8" s="11">
        <f t="shared" si="3"/>
        <v>0</v>
      </c>
      <c r="S8" s="40"/>
      <c r="T8" s="40">
        <f t="shared" si="4"/>
        <v>0</v>
      </c>
    </row>
    <row r="9" spans="2:20" x14ac:dyDescent="0.2">
      <c r="B9" s="14"/>
      <c r="C9" s="15">
        <v>8</v>
      </c>
      <c r="D9" s="15">
        <v>401</v>
      </c>
      <c r="E9" s="10" t="str">
        <f t="shared" si="0"/>
        <v>旅費交通費</v>
      </c>
      <c r="F9" s="15"/>
      <c r="G9" s="15"/>
      <c r="H9" s="15"/>
      <c r="I9" s="15" t="s">
        <v>53</v>
      </c>
      <c r="J9" s="21"/>
      <c r="K9" s="22">
        <v>5386</v>
      </c>
      <c r="L9" s="33">
        <f t="shared" si="1"/>
        <v>-25256</v>
      </c>
      <c r="O9" s="15">
        <v>103</v>
      </c>
      <c r="P9" s="15" t="s">
        <v>68</v>
      </c>
      <c r="Q9" s="11">
        <f t="shared" si="2"/>
        <v>0</v>
      </c>
      <c r="R9" s="11">
        <f t="shared" si="3"/>
        <v>0</v>
      </c>
      <c r="S9" s="40"/>
      <c r="T9" s="40">
        <f t="shared" si="4"/>
        <v>0</v>
      </c>
    </row>
    <row r="10" spans="2:20" x14ac:dyDescent="0.2">
      <c r="B10" s="14"/>
      <c r="C10" s="15">
        <v>10</v>
      </c>
      <c r="D10" s="15">
        <v>416</v>
      </c>
      <c r="E10" s="10" t="str">
        <f t="shared" si="0"/>
        <v>雑費</v>
      </c>
      <c r="F10" s="15"/>
      <c r="G10" s="15"/>
      <c r="H10" s="15"/>
      <c r="I10" s="15" t="s">
        <v>54</v>
      </c>
      <c r="J10" s="21"/>
      <c r="K10" s="22">
        <v>300</v>
      </c>
      <c r="L10" s="33">
        <f t="shared" si="1"/>
        <v>-25556</v>
      </c>
      <c r="O10" s="15">
        <v>104</v>
      </c>
      <c r="P10" s="15" t="s">
        <v>41</v>
      </c>
      <c r="Q10" s="11">
        <f t="shared" si="2"/>
        <v>0</v>
      </c>
      <c r="R10" s="11">
        <f t="shared" si="3"/>
        <v>0</v>
      </c>
      <c r="S10" s="40"/>
      <c r="T10" s="40">
        <f t="shared" si="4"/>
        <v>0</v>
      </c>
    </row>
    <row r="11" spans="2:20" x14ac:dyDescent="0.2">
      <c r="B11" s="14"/>
      <c r="C11" s="15">
        <v>11</v>
      </c>
      <c r="D11" s="15">
        <v>100</v>
      </c>
      <c r="E11" s="10" t="str">
        <f t="shared" si="0"/>
        <v>事業主</v>
      </c>
      <c r="F11" s="15"/>
      <c r="G11" s="15"/>
      <c r="H11" s="15"/>
      <c r="I11" s="15" t="s">
        <v>55</v>
      </c>
      <c r="J11" s="21"/>
      <c r="K11" s="22">
        <v>55000</v>
      </c>
      <c r="L11" s="33">
        <f t="shared" si="1"/>
        <v>-80556</v>
      </c>
      <c r="O11" s="15">
        <v>300</v>
      </c>
      <c r="P11" s="15" t="s">
        <v>19</v>
      </c>
      <c r="Q11" s="11">
        <f t="shared" si="2"/>
        <v>0</v>
      </c>
      <c r="R11" s="11">
        <f t="shared" si="3"/>
        <v>0</v>
      </c>
      <c r="S11" s="40"/>
      <c r="T11" s="40">
        <f t="shared" si="4"/>
        <v>0</v>
      </c>
    </row>
    <row r="12" spans="2:20" x14ac:dyDescent="0.2">
      <c r="B12" s="14"/>
      <c r="C12" s="15">
        <v>15</v>
      </c>
      <c r="D12" s="15">
        <v>414</v>
      </c>
      <c r="E12" s="10" t="str">
        <f t="shared" si="0"/>
        <v>消耗品費</v>
      </c>
      <c r="F12" s="15"/>
      <c r="G12" s="15"/>
      <c r="H12" s="15"/>
      <c r="I12" s="15" t="s">
        <v>56</v>
      </c>
      <c r="J12" s="21"/>
      <c r="K12" s="22">
        <v>32700</v>
      </c>
      <c r="L12" s="33">
        <f t="shared" si="1"/>
        <v>-113256</v>
      </c>
      <c r="O12" s="15">
        <v>302</v>
      </c>
      <c r="P12" s="15" t="s">
        <v>20</v>
      </c>
      <c r="Q12" s="11">
        <f t="shared" si="2"/>
        <v>0</v>
      </c>
      <c r="R12" s="11">
        <f t="shared" si="3"/>
        <v>0</v>
      </c>
      <c r="S12" s="40"/>
      <c r="T12" s="40">
        <f t="shared" si="4"/>
        <v>0</v>
      </c>
    </row>
    <row r="13" spans="2:20" x14ac:dyDescent="0.2">
      <c r="B13" s="14"/>
      <c r="C13" s="15">
        <v>15</v>
      </c>
      <c r="D13" s="15">
        <v>414</v>
      </c>
      <c r="E13" s="10" t="str">
        <f t="shared" si="0"/>
        <v>消耗品費</v>
      </c>
      <c r="F13" s="15"/>
      <c r="G13" s="15"/>
      <c r="H13" s="15"/>
      <c r="I13" s="15" t="s">
        <v>57</v>
      </c>
      <c r="J13" s="21"/>
      <c r="K13" s="22">
        <v>1520</v>
      </c>
      <c r="L13" s="33">
        <f t="shared" si="1"/>
        <v>-114776</v>
      </c>
      <c r="O13" s="15">
        <v>303</v>
      </c>
      <c r="P13" s="15" t="s">
        <v>22</v>
      </c>
      <c r="Q13" s="11">
        <f t="shared" si="2"/>
        <v>0</v>
      </c>
      <c r="R13" s="11">
        <f t="shared" si="3"/>
        <v>0</v>
      </c>
      <c r="S13" s="40"/>
      <c r="T13" s="40">
        <f t="shared" si="4"/>
        <v>0</v>
      </c>
    </row>
    <row r="14" spans="2:20" x14ac:dyDescent="0.2">
      <c r="B14" s="14"/>
      <c r="C14" s="15">
        <v>20</v>
      </c>
      <c r="D14" s="15">
        <v>101</v>
      </c>
      <c r="E14" s="10" t="str">
        <f t="shared" si="0"/>
        <v>経費支払い</v>
      </c>
      <c r="F14" s="15"/>
      <c r="G14" s="15"/>
      <c r="H14" s="15"/>
      <c r="I14" s="15" t="s">
        <v>66</v>
      </c>
      <c r="J14" s="21">
        <v>114776</v>
      </c>
      <c r="K14" s="22"/>
      <c r="L14" s="33">
        <f t="shared" si="1"/>
        <v>0</v>
      </c>
      <c r="O14" s="15">
        <v>400</v>
      </c>
      <c r="P14" s="15" t="s">
        <v>6</v>
      </c>
      <c r="Q14" s="11">
        <f t="shared" si="2"/>
        <v>0</v>
      </c>
      <c r="R14" s="11">
        <f t="shared" si="3"/>
        <v>0</v>
      </c>
      <c r="S14" s="40"/>
      <c r="T14" s="40">
        <f>+S14+R14-Q14</f>
        <v>0</v>
      </c>
    </row>
    <row r="15" spans="2:20" x14ac:dyDescent="0.2">
      <c r="B15" s="14"/>
      <c r="C15" s="15"/>
      <c r="D15" s="15"/>
      <c r="E15" s="10" t="str">
        <f t="shared" si="0"/>
        <v/>
      </c>
      <c r="F15" s="15"/>
      <c r="G15" s="15"/>
      <c r="H15" s="15"/>
      <c r="I15" s="15"/>
      <c r="J15" s="21"/>
      <c r="K15" s="22"/>
      <c r="L15" s="33">
        <f t="shared" si="1"/>
        <v>0</v>
      </c>
      <c r="O15" s="15">
        <v>401</v>
      </c>
      <c r="P15" s="15" t="s">
        <v>7</v>
      </c>
      <c r="Q15" s="11">
        <f t="shared" si="2"/>
        <v>0</v>
      </c>
      <c r="R15" s="11">
        <f t="shared" si="3"/>
        <v>5586</v>
      </c>
      <c r="S15" s="40"/>
      <c r="T15" s="40">
        <f t="shared" ref="T15:T35" si="5">+S15+R15-Q15</f>
        <v>5586</v>
      </c>
    </row>
    <row r="16" spans="2:20" x14ac:dyDescent="0.2">
      <c r="B16" s="14"/>
      <c r="C16" s="15"/>
      <c r="D16" s="15"/>
      <c r="E16" s="10" t="str">
        <f t="shared" si="0"/>
        <v/>
      </c>
      <c r="F16" s="15"/>
      <c r="G16" s="15"/>
      <c r="H16" s="15"/>
      <c r="I16" s="15"/>
      <c r="J16" s="21"/>
      <c r="K16" s="22"/>
      <c r="L16" s="33">
        <f t="shared" si="1"/>
        <v>0</v>
      </c>
      <c r="O16" s="15">
        <v>402</v>
      </c>
      <c r="P16" s="15" t="s">
        <v>8</v>
      </c>
      <c r="Q16" s="11">
        <f t="shared" si="2"/>
        <v>0</v>
      </c>
      <c r="R16" s="11">
        <f t="shared" si="3"/>
        <v>16470</v>
      </c>
      <c r="S16" s="40"/>
      <c r="T16" s="40">
        <f t="shared" si="5"/>
        <v>16470</v>
      </c>
    </row>
    <row r="17" spans="2:20" x14ac:dyDescent="0.2">
      <c r="B17" s="14"/>
      <c r="C17" s="15"/>
      <c r="D17" s="15"/>
      <c r="E17" s="10" t="str">
        <f t="shared" si="0"/>
        <v/>
      </c>
      <c r="F17" s="15"/>
      <c r="G17" s="15"/>
      <c r="H17" s="15"/>
      <c r="I17" s="15"/>
      <c r="J17" s="21"/>
      <c r="K17" s="22"/>
      <c r="L17" s="33">
        <f t="shared" si="1"/>
        <v>0</v>
      </c>
      <c r="O17" s="15">
        <v>403</v>
      </c>
      <c r="P17" s="15" t="s">
        <v>9</v>
      </c>
      <c r="Q17" s="11">
        <f t="shared" si="2"/>
        <v>0</v>
      </c>
      <c r="R17" s="11">
        <f t="shared" si="3"/>
        <v>0</v>
      </c>
      <c r="S17" s="40"/>
      <c r="T17" s="40">
        <f t="shared" si="5"/>
        <v>0</v>
      </c>
    </row>
    <row r="18" spans="2:20" x14ac:dyDescent="0.2">
      <c r="B18" s="14"/>
      <c r="C18" s="15"/>
      <c r="D18" s="15"/>
      <c r="E18" s="10" t="str">
        <f t="shared" si="0"/>
        <v/>
      </c>
      <c r="F18" s="15"/>
      <c r="G18" s="15"/>
      <c r="H18" s="15"/>
      <c r="I18" s="15"/>
      <c r="J18" s="21"/>
      <c r="K18" s="22"/>
      <c r="L18" s="33">
        <f t="shared" si="1"/>
        <v>0</v>
      </c>
      <c r="O18" s="15">
        <v>404</v>
      </c>
      <c r="P18" s="15" t="s">
        <v>29</v>
      </c>
      <c r="Q18" s="11">
        <f t="shared" si="2"/>
        <v>0</v>
      </c>
      <c r="R18" s="11">
        <f t="shared" si="3"/>
        <v>0</v>
      </c>
      <c r="S18" s="40"/>
      <c r="T18" s="40">
        <f t="shared" si="5"/>
        <v>0</v>
      </c>
    </row>
    <row r="19" spans="2:20" x14ac:dyDescent="0.2">
      <c r="B19" s="14"/>
      <c r="C19" s="15"/>
      <c r="D19" s="15"/>
      <c r="E19" s="10" t="str">
        <f t="shared" si="0"/>
        <v/>
      </c>
      <c r="F19" s="15"/>
      <c r="G19" s="15"/>
      <c r="H19" s="15"/>
      <c r="I19" s="15"/>
      <c r="J19" s="21"/>
      <c r="K19" s="22"/>
      <c r="L19" s="33">
        <f t="shared" si="1"/>
        <v>0</v>
      </c>
      <c r="O19" s="15">
        <v>405</v>
      </c>
      <c r="P19" s="15" t="s">
        <v>10</v>
      </c>
      <c r="Q19" s="11">
        <f t="shared" si="2"/>
        <v>0</v>
      </c>
      <c r="R19" s="11">
        <f t="shared" si="3"/>
        <v>0</v>
      </c>
      <c r="S19" s="40"/>
      <c r="T19" s="40">
        <f t="shared" si="5"/>
        <v>0</v>
      </c>
    </row>
    <row r="20" spans="2:20" x14ac:dyDescent="0.2">
      <c r="B20" s="14"/>
      <c r="C20" s="15"/>
      <c r="D20" s="15"/>
      <c r="E20" s="10" t="str">
        <f t="shared" si="0"/>
        <v/>
      </c>
      <c r="F20" s="15"/>
      <c r="G20" s="15"/>
      <c r="H20" s="15"/>
      <c r="I20" s="15"/>
      <c r="J20" s="21"/>
      <c r="K20" s="22"/>
      <c r="L20" s="33">
        <f t="shared" si="1"/>
        <v>0</v>
      </c>
      <c r="O20" s="15">
        <v>406</v>
      </c>
      <c r="P20" s="15" t="s">
        <v>30</v>
      </c>
      <c r="Q20" s="11">
        <f t="shared" si="2"/>
        <v>0</v>
      </c>
      <c r="R20" s="11">
        <f t="shared" si="3"/>
        <v>0</v>
      </c>
      <c r="S20" s="40"/>
      <c r="T20" s="40">
        <f t="shared" si="5"/>
        <v>0</v>
      </c>
    </row>
    <row r="21" spans="2:20" x14ac:dyDescent="0.2">
      <c r="B21" s="14"/>
      <c r="C21" s="15"/>
      <c r="D21" s="15"/>
      <c r="E21" s="10" t="str">
        <f t="shared" si="0"/>
        <v/>
      </c>
      <c r="F21" s="15"/>
      <c r="G21" s="15"/>
      <c r="H21" s="15"/>
      <c r="I21" s="15"/>
      <c r="J21" s="21"/>
      <c r="K21" s="22"/>
      <c r="L21" s="33">
        <f t="shared" si="1"/>
        <v>0</v>
      </c>
      <c r="O21" s="15">
        <v>407</v>
      </c>
      <c r="P21" s="15" t="s">
        <v>11</v>
      </c>
      <c r="Q21" s="11">
        <f t="shared" si="2"/>
        <v>0</v>
      </c>
      <c r="R21" s="11">
        <f t="shared" si="3"/>
        <v>0</v>
      </c>
      <c r="S21" s="40"/>
      <c r="T21" s="40">
        <f t="shared" si="5"/>
        <v>0</v>
      </c>
    </row>
    <row r="22" spans="2:20" x14ac:dyDescent="0.2">
      <c r="B22" s="14"/>
      <c r="C22" s="15"/>
      <c r="D22" s="15"/>
      <c r="E22" s="10" t="str">
        <f t="shared" si="0"/>
        <v/>
      </c>
      <c r="F22" s="15"/>
      <c r="G22" s="15"/>
      <c r="H22" s="15"/>
      <c r="I22" s="15"/>
      <c r="J22" s="21"/>
      <c r="K22" s="22"/>
      <c r="L22" s="33">
        <f t="shared" si="1"/>
        <v>0</v>
      </c>
      <c r="O22" s="15">
        <v>408</v>
      </c>
      <c r="P22" s="15" t="s">
        <v>12</v>
      </c>
      <c r="Q22" s="11">
        <f t="shared" si="2"/>
        <v>0</v>
      </c>
      <c r="R22" s="11">
        <f t="shared" si="3"/>
        <v>0</v>
      </c>
      <c r="S22" s="40"/>
      <c r="T22" s="40">
        <f t="shared" si="5"/>
        <v>0</v>
      </c>
    </row>
    <row r="23" spans="2:20" x14ac:dyDescent="0.2">
      <c r="B23" s="14"/>
      <c r="C23" s="15"/>
      <c r="D23" s="15"/>
      <c r="E23" s="10" t="str">
        <f t="shared" si="0"/>
        <v/>
      </c>
      <c r="F23" s="15"/>
      <c r="G23" s="15"/>
      <c r="H23" s="15"/>
      <c r="I23" s="15"/>
      <c r="J23" s="21"/>
      <c r="K23" s="22"/>
      <c r="L23" s="33">
        <f t="shared" si="1"/>
        <v>0</v>
      </c>
      <c r="O23" s="15">
        <v>409</v>
      </c>
      <c r="P23" s="15" t="s">
        <v>13</v>
      </c>
      <c r="Q23" s="11">
        <f t="shared" si="2"/>
        <v>0</v>
      </c>
      <c r="R23" s="11">
        <f t="shared" si="3"/>
        <v>0</v>
      </c>
      <c r="S23" s="40"/>
      <c r="T23" s="40">
        <f t="shared" si="5"/>
        <v>0</v>
      </c>
    </row>
    <row r="24" spans="2:20" x14ac:dyDescent="0.2">
      <c r="B24" s="14"/>
      <c r="C24" s="15"/>
      <c r="D24" s="15"/>
      <c r="E24" s="10" t="str">
        <f t="shared" si="0"/>
        <v/>
      </c>
      <c r="F24" s="15"/>
      <c r="G24" s="15"/>
      <c r="H24" s="15"/>
      <c r="I24" s="15"/>
      <c r="J24" s="21"/>
      <c r="K24" s="22"/>
      <c r="L24" s="33">
        <f t="shared" si="1"/>
        <v>0</v>
      </c>
      <c r="O24" s="15">
        <v>410</v>
      </c>
      <c r="P24" s="15" t="s">
        <v>14</v>
      </c>
      <c r="Q24" s="11">
        <f t="shared" si="2"/>
        <v>0</v>
      </c>
      <c r="R24" s="11">
        <f t="shared" si="3"/>
        <v>0</v>
      </c>
      <c r="S24" s="40"/>
      <c r="T24" s="40">
        <f t="shared" si="5"/>
        <v>0</v>
      </c>
    </row>
    <row r="25" spans="2:20" x14ac:dyDescent="0.2">
      <c r="B25" s="14"/>
      <c r="C25" s="15"/>
      <c r="D25" s="15"/>
      <c r="E25" s="10" t="str">
        <f t="shared" si="0"/>
        <v/>
      </c>
      <c r="F25" s="15"/>
      <c r="G25" s="15"/>
      <c r="H25" s="15"/>
      <c r="I25" s="15"/>
      <c r="J25" s="21"/>
      <c r="K25" s="22"/>
      <c r="L25" s="33">
        <f t="shared" si="1"/>
        <v>0</v>
      </c>
      <c r="O25" s="15">
        <v>411</v>
      </c>
      <c r="P25" s="15" t="s">
        <v>15</v>
      </c>
      <c r="Q25" s="11">
        <f t="shared" si="2"/>
        <v>0</v>
      </c>
      <c r="R25" s="11">
        <f t="shared" si="3"/>
        <v>0</v>
      </c>
      <c r="S25" s="40"/>
      <c r="T25" s="40">
        <f t="shared" si="5"/>
        <v>0</v>
      </c>
    </row>
    <row r="26" spans="2:20" x14ac:dyDescent="0.2">
      <c r="B26" s="14"/>
      <c r="C26" s="15"/>
      <c r="D26" s="15"/>
      <c r="E26" s="10" t="str">
        <f t="shared" si="0"/>
        <v/>
      </c>
      <c r="F26" s="15"/>
      <c r="G26" s="15"/>
      <c r="H26" s="15"/>
      <c r="I26" s="15"/>
      <c r="J26" s="21"/>
      <c r="K26" s="22"/>
      <c r="L26" s="33">
        <f t="shared" si="1"/>
        <v>0</v>
      </c>
      <c r="O26" s="15">
        <v>412</v>
      </c>
      <c r="P26" s="15" t="s">
        <v>31</v>
      </c>
      <c r="Q26" s="11">
        <f t="shared" si="2"/>
        <v>0</v>
      </c>
      <c r="R26" s="11">
        <f t="shared" si="3"/>
        <v>0</v>
      </c>
      <c r="S26" s="40"/>
      <c r="T26" s="40">
        <f t="shared" si="5"/>
        <v>0</v>
      </c>
    </row>
    <row r="27" spans="2:20" x14ac:dyDescent="0.2">
      <c r="B27" s="14"/>
      <c r="C27" s="15"/>
      <c r="D27" s="15"/>
      <c r="E27" s="10" t="str">
        <f t="shared" si="0"/>
        <v/>
      </c>
      <c r="F27" s="15"/>
      <c r="G27" s="15"/>
      <c r="H27" s="15"/>
      <c r="I27" s="15"/>
      <c r="J27" s="21"/>
      <c r="K27" s="22"/>
      <c r="L27" s="33">
        <f t="shared" si="1"/>
        <v>0</v>
      </c>
      <c r="O27" s="15">
        <v>413</v>
      </c>
      <c r="P27" s="15" t="s">
        <v>16</v>
      </c>
      <c r="Q27" s="11">
        <f t="shared" si="2"/>
        <v>0</v>
      </c>
      <c r="R27" s="11">
        <f t="shared" si="3"/>
        <v>0</v>
      </c>
      <c r="S27" s="40"/>
      <c r="T27" s="40">
        <f t="shared" si="5"/>
        <v>0</v>
      </c>
    </row>
    <row r="28" spans="2:20" x14ac:dyDescent="0.2">
      <c r="B28" s="14"/>
      <c r="C28" s="15"/>
      <c r="D28" s="15"/>
      <c r="E28" s="10" t="str">
        <f t="shared" si="0"/>
        <v/>
      </c>
      <c r="F28" s="15"/>
      <c r="G28" s="15"/>
      <c r="H28" s="15"/>
      <c r="I28" s="15"/>
      <c r="J28" s="21"/>
      <c r="K28" s="22"/>
      <c r="L28" s="33">
        <f t="shared" si="1"/>
        <v>0</v>
      </c>
      <c r="O28" s="15">
        <v>414</v>
      </c>
      <c r="P28" s="15" t="s">
        <v>32</v>
      </c>
      <c r="Q28" s="11">
        <f t="shared" si="2"/>
        <v>0</v>
      </c>
      <c r="R28" s="11">
        <f t="shared" si="3"/>
        <v>37420</v>
      </c>
      <c r="S28" s="40"/>
      <c r="T28" s="40">
        <f t="shared" si="5"/>
        <v>37420</v>
      </c>
    </row>
    <row r="29" spans="2:20" x14ac:dyDescent="0.2">
      <c r="B29" s="14"/>
      <c r="C29" s="15"/>
      <c r="D29" s="15"/>
      <c r="E29" s="10" t="str">
        <f t="shared" si="0"/>
        <v/>
      </c>
      <c r="F29" s="15"/>
      <c r="G29" s="15"/>
      <c r="H29" s="15"/>
      <c r="I29" s="15"/>
      <c r="J29" s="21"/>
      <c r="K29" s="22"/>
      <c r="L29" s="33">
        <f t="shared" si="1"/>
        <v>0</v>
      </c>
      <c r="O29" s="15">
        <v>415</v>
      </c>
      <c r="P29" s="15" t="s">
        <v>17</v>
      </c>
      <c r="Q29" s="11">
        <f t="shared" si="2"/>
        <v>0</v>
      </c>
      <c r="R29" s="11">
        <f t="shared" si="3"/>
        <v>0</v>
      </c>
      <c r="S29" s="40"/>
      <c r="T29" s="40">
        <f t="shared" si="5"/>
        <v>0</v>
      </c>
    </row>
    <row r="30" spans="2:20" x14ac:dyDescent="0.2">
      <c r="B30" s="14"/>
      <c r="C30" s="15"/>
      <c r="D30" s="15"/>
      <c r="E30" s="10" t="str">
        <f t="shared" si="0"/>
        <v/>
      </c>
      <c r="F30" s="15"/>
      <c r="G30" s="15"/>
      <c r="H30" s="15"/>
      <c r="I30" s="15"/>
      <c r="J30" s="21"/>
      <c r="K30" s="22"/>
      <c r="L30" s="33">
        <f t="shared" si="1"/>
        <v>0</v>
      </c>
      <c r="O30" s="15">
        <v>416</v>
      </c>
      <c r="P30" s="15" t="s">
        <v>18</v>
      </c>
      <c r="Q30" s="11">
        <f t="shared" si="2"/>
        <v>0</v>
      </c>
      <c r="R30" s="11">
        <f t="shared" si="3"/>
        <v>300</v>
      </c>
      <c r="S30" s="40"/>
      <c r="T30" s="40">
        <f t="shared" si="5"/>
        <v>300</v>
      </c>
    </row>
    <row r="31" spans="2:20" x14ac:dyDescent="0.2">
      <c r="B31" s="14"/>
      <c r="C31" s="15"/>
      <c r="D31" s="15"/>
      <c r="E31" s="10" t="str">
        <f t="shared" si="0"/>
        <v/>
      </c>
      <c r="F31" s="15"/>
      <c r="G31" s="15"/>
      <c r="H31" s="15"/>
      <c r="I31" s="15"/>
      <c r="J31" s="21"/>
      <c r="K31" s="22"/>
      <c r="L31" s="33">
        <f t="shared" si="1"/>
        <v>0</v>
      </c>
      <c r="O31" s="15"/>
      <c r="P31" s="15"/>
      <c r="Q31" s="11">
        <f t="shared" si="2"/>
        <v>0</v>
      </c>
      <c r="R31" s="11">
        <f t="shared" si="3"/>
        <v>0</v>
      </c>
      <c r="S31" s="40"/>
      <c r="T31" s="40">
        <f t="shared" si="5"/>
        <v>0</v>
      </c>
    </row>
    <row r="32" spans="2:20" x14ac:dyDescent="0.2">
      <c r="B32" s="14"/>
      <c r="C32" s="15"/>
      <c r="D32" s="15"/>
      <c r="E32" s="10" t="str">
        <f t="shared" si="0"/>
        <v/>
      </c>
      <c r="F32" s="15"/>
      <c r="G32" s="15"/>
      <c r="H32" s="15"/>
      <c r="I32" s="15"/>
      <c r="J32" s="21"/>
      <c r="K32" s="22"/>
      <c r="L32" s="33">
        <f t="shared" si="1"/>
        <v>0</v>
      </c>
      <c r="O32" s="15"/>
      <c r="P32" s="15"/>
      <c r="Q32" s="11">
        <f t="shared" si="2"/>
        <v>0</v>
      </c>
      <c r="R32" s="11">
        <f t="shared" si="3"/>
        <v>0</v>
      </c>
      <c r="S32" s="40"/>
      <c r="T32" s="40">
        <f t="shared" si="5"/>
        <v>0</v>
      </c>
    </row>
    <row r="33" spans="2:20" x14ac:dyDescent="0.2">
      <c r="B33" s="14"/>
      <c r="C33" s="15"/>
      <c r="D33" s="15"/>
      <c r="E33" s="10" t="str">
        <f t="shared" si="0"/>
        <v/>
      </c>
      <c r="F33" s="15"/>
      <c r="G33" s="15"/>
      <c r="H33" s="15"/>
      <c r="I33" s="15"/>
      <c r="J33" s="21"/>
      <c r="K33" s="22"/>
      <c r="L33" s="33">
        <f t="shared" si="1"/>
        <v>0</v>
      </c>
      <c r="O33" s="15"/>
      <c r="P33" s="15"/>
      <c r="Q33" s="11">
        <f t="shared" si="2"/>
        <v>0</v>
      </c>
      <c r="R33" s="11">
        <f t="shared" si="3"/>
        <v>0</v>
      </c>
      <c r="S33" s="40"/>
      <c r="T33" s="40">
        <f t="shared" si="5"/>
        <v>0</v>
      </c>
    </row>
    <row r="34" spans="2:20" x14ac:dyDescent="0.2">
      <c r="B34" s="14"/>
      <c r="C34" s="15"/>
      <c r="D34" s="15"/>
      <c r="E34" s="10" t="str">
        <f t="shared" si="0"/>
        <v/>
      </c>
      <c r="F34" s="15"/>
      <c r="G34" s="15"/>
      <c r="H34" s="15"/>
      <c r="I34" s="15"/>
      <c r="J34" s="21"/>
      <c r="K34" s="22"/>
      <c r="L34" s="33">
        <f t="shared" si="1"/>
        <v>0</v>
      </c>
      <c r="O34" s="15"/>
      <c r="P34" s="15"/>
      <c r="Q34" s="11">
        <f t="shared" si="2"/>
        <v>0</v>
      </c>
      <c r="R34" s="11">
        <f t="shared" si="3"/>
        <v>0</v>
      </c>
      <c r="S34" s="40"/>
      <c r="T34" s="40">
        <f t="shared" si="5"/>
        <v>0</v>
      </c>
    </row>
    <row r="35" spans="2:20" x14ac:dyDescent="0.2">
      <c r="B35" s="14"/>
      <c r="C35" s="15"/>
      <c r="D35" s="15"/>
      <c r="E35" s="10" t="str">
        <f t="shared" si="0"/>
        <v/>
      </c>
      <c r="F35" s="15"/>
      <c r="G35" s="15"/>
      <c r="H35" s="15"/>
      <c r="I35" s="15"/>
      <c r="J35" s="21"/>
      <c r="K35" s="22"/>
      <c r="L35" s="33">
        <f>L34+J35-K35</f>
        <v>0</v>
      </c>
      <c r="O35" s="15"/>
      <c r="P35" s="15"/>
      <c r="Q35" s="11">
        <f t="shared" si="2"/>
        <v>0</v>
      </c>
      <c r="R35" s="11">
        <f t="shared" si="3"/>
        <v>0</v>
      </c>
      <c r="S35" s="40"/>
      <c r="T35" s="40">
        <f t="shared" si="5"/>
        <v>0</v>
      </c>
    </row>
    <row r="36" spans="2:20" x14ac:dyDescent="0.2">
      <c r="B36" s="14"/>
      <c r="C36" s="15"/>
      <c r="D36" s="15"/>
      <c r="E36" s="10" t="str">
        <f t="shared" si="0"/>
        <v/>
      </c>
      <c r="F36" s="15"/>
      <c r="G36" s="15"/>
      <c r="H36" s="15"/>
      <c r="I36" s="15"/>
      <c r="J36" s="21"/>
      <c r="K36" s="22"/>
      <c r="L36" s="33">
        <f t="shared" si="1"/>
        <v>0</v>
      </c>
      <c r="O36" s="61" t="s">
        <v>21</v>
      </c>
      <c r="P36" s="61"/>
      <c r="Q36" s="12">
        <f>SUM(Q6:Q35)</f>
        <v>114776</v>
      </c>
      <c r="R36" s="12">
        <f>SUM(R6:R35)</f>
        <v>114776</v>
      </c>
      <c r="S36" s="38">
        <f>SUM(S6:S35)</f>
        <v>0</v>
      </c>
      <c r="T36" s="38">
        <f>SUM(T6:T35)</f>
        <v>119552</v>
      </c>
    </row>
    <row r="37" spans="2:20" x14ac:dyDescent="0.2">
      <c r="B37" s="14"/>
      <c r="C37" s="15"/>
      <c r="D37" s="15"/>
      <c r="E37" s="10" t="str">
        <f t="shared" si="0"/>
        <v/>
      </c>
      <c r="F37" s="15"/>
      <c r="G37" s="15"/>
      <c r="H37" s="15"/>
      <c r="I37" s="15"/>
      <c r="J37" s="21"/>
      <c r="K37" s="22"/>
      <c r="L37" s="33">
        <f t="shared" si="1"/>
        <v>0</v>
      </c>
    </row>
    <row r="38" spans="2:20" x14ac:dyDescent="0.2">
      <c r="B38" s="14"/>
      <c r="C38" s="15"/>
      <c r="D38" s="15"/>
      <c r="E38" s="10" t="str">
        <f t="shared" si="0"/>
        <v/>
      </c>
      <c r="F38" s="15"/>
      <c r="G38" s="15"/>
      <c r="H38" s="15"/>
      <c r="I38" s="15"/>
      <c r="J38" s="21"/>
      <c r="K38" s="22"/>
      <c r="L38" s="33">
        <f t="shared" si="1"/>
        <v>0</v>
      </c>
    </row>
    <row r="39" spans="2:20" x14ac:dyDescent="0.2">
      <c r="B39" s="14"/>
      <c r="C39" s="15"/>
      <c r="D39" s="15"/>
      <c r="E39" s="10" t="str">
        <f t="shared" si="0"/>
        <v/>
      </c>
      <c r="F39" s="15"/>
      <c r="G39" s="15"/>
      <c r="H39" s="15"/>
      <c r="I39" s="15"/>
      <c r="J39" s="21"/>
      <c r="K39" s="22"/>
      <c r="L39" s="33">
        <f t="shared" si="1"/>
        <v>0</v>
      </c>
    </row>
    <row r="40" spans="2:20" x14ac:dyDescent="0.2">
      <c r="B40" s="14"/>
      <c r="C40" s="15"/>
      <c r="D40" s="15"/>
      <c r="E40" s="10" t="str">
        <f t="shared" si="0"/>
        <v/>
      </c>
      <c r="F40" s="15"/>
      <c r="G40" s="15"/>
      <c r="H40" s="15"/>
      <c r="I40" s="15"/>
      <c r="J40" s="21"/>
      <c r="K40" s="22"/>
      <c r="L40" s="33">
        <f t="shared" si="1"/>
        <v>0</v>
      </c>
    </row>
    <row r="41" spans="2:20" x14ac:dyDescent="0.2">
      <c r="B41" s="14"/>
      <c r="C41" s="15"/>
      <c r="D41" s="15"/>
      <c r="E41" s="10" t="str">
        <f t="shared" si="0"/>
        <v/>
      </c>
      <c r="F41" s="15"/>
      <c r="G41" s="15"/>
      <c r="H41" s="15"/>
      <c r="I41" s="15"/>
      <c r="J41" s="21"/>
      <c r="K41" s="22"/>
      <c r="L41" s="33">
        <f t="shared" si="1"/>
        <v>0</v>
      </c>
    </row>
    <row r="42" spans="2:20" x14ac:dyDescent="0.2">
      <c r="B42" s="14"/>
      <c r="C42" s="15"/>
      <c r="D42" s="15"/>
      <c r="E42" s="10" t="str">
        <f t="shared" si="0"/>
        <v/>
      </c>
      <c r="F42" s="15"/>
      <c r="G42" s="15"/>
      <c r="H42" s="15"/>
      <c r="I42" s="15"/>
      <c r="J42" s="21"/>
      <c r="K42" s="22"/>
      <c r="L42" s="33">
        <f t="shared" si="1"/>
        <v>0</v>
      </c>
    </row>
    <row r="43" spans="2:20" x14ac:dyDescent="0.2">
      <c r="B43" s="14"/>
      <c r="C43" s="15"/>
      <c r="D43" s="15"/>
      <c r="E43" s="10" t="str">
        <f t="shared" si="0"/>
        <v/>
      </c>
      <c r="F43" s="15"/>
      <c r="G43" s="15"/>
      <c r="H43" s="15"/>
      <c r="I43" s="15"/>
      <c r="J43" s="21"/>
      <c r="K43" s="22"/>
      <c r="L43" s="33">
        <f t="shared" si="1"/>
        <v>0</v>
      </c>
    </row>
    <row r="44" spans="2:20" x14ac:dyDescent="0.2">
      <c r="B44" s="14"/>
      <c r="C44" s="15"/>
      <c r="D44" s="15"/>
      <c r="E44" s="10" t="str">
        <f t="shared" si="0"/>
        <v/>
      </c>
      <c r="F44" s="15"/>
      <c r="G44" s="15"/>
      <c r="H44" s="15"/>
      <c r="I44" s="15"/>
      <c r="J44" s="21"/>
      <c r="K44" s="22"/>
      <c r="L44" s="33">
        <f t="shared" si="1"/>
        <v>0</v>
      </c>
    </row>
    <row r="45" spans="2:20" x14ac:dyDescent="0.2">
      <c r="B45" s="14"/>
      <c r="C45" s="15"/>
      <c r="D45" s="15"/>
      <c r="E45" s="10" t="str">
        <f t="shared" si="0"/>
        <v/>
      </c>
      <c r="F45" s="15"/>
      <c r="G45" s="15"/>
      <c r="H45" s="15"/>
      <c r="I45" s="15"/>
      <c r="J45" s="21"/>
      <c r="K45" s="22"/>
      <c r="L45" s="33">
        <f t="shared" si="1"/>
        <v>0</v>
      </c>
    </row>
    <row r="46" spans="2:20" x14ac:dyDescent="0.2">
      <c r="B46" s="14"/>
      <c r="C46" s="15"/>
      <c r="D46" s="15"/>
      <c r="E46" s="10" t="str">
        <f t="shared" si="0"/>
        <v/>
      </c>
      <c r="F46" s="15"/>
      <c r="G46" s="15"/>
      <c r="H46" s="15"/>
      <c r="I46" s="15"/>
      <c r="J46" s="21"/>
      <c r="K46" s="22"/>
      <c r="L46" s="33">
        <f t="shared" si="1"/>
        <v>0</v>
      </c>
    </row>
    <row r="47" spans="2:20" x14ac:dyDescent="0.2">
      <c r="B47" s="14"/>
      <c r="C47" s="15"/>
      <c r="D47" s="15"/>
      <c r="E47" s="10" t="str">
        <f t="shared" si="0"/>
        <v/>
      </c>
      <c r="F47" s="15"/>
      <c r="G47" s="15"/>
      <c r="H47" s="15"/>
      <c r="I47" s="15"/>
      <c r="J47" s="21"/>
      <c r="K47" s="22"/>
      <c r="L47" s="33">
        <f t="shared" si="1"/>
        <v>0</v>
      </c>
    </row>
    <row r="48" spans="2:20" x14ac:dyDescent="0.2">
      <c r="B48" s="14"/>
      <c r="C48" s="15"/>
      <c r="D48" s="15"/>
      <c r="E48" s="10" t="str">
        <f t="shared" si="0"/>
        <v/>
      </c>
      <c r="F48" s="15"/>
      <c r="G48" s="15"/>
      <c r="H48" s="15"/>
      <c r="I48" s="15"/>
      <c r="J48" s="21"/>
      <c r="K48" s="22"/>
      <c r="L48" s="33">
        <f t="shared" si="1"/>
        <v>0</v>
      </c>
    </row>
    <row r="49" spans="2:12" x14ac:dyDescent="0.2">
      <c r="B49" s="14"/>
      <c r="C49" s="15"/>
      <c r="D49" s="15"/>
      <c r="E49" s="10" t="str">
        <f t="shared" si="0"/>
        <v/>
      </c>
      <c r="F49" s="15"/>
      <c r="G49" s="15"/>
      <c r="H49" s="15"/>
      <c r="I49" s="15"/>
      <c r="J49" s="21"/>
      <c r="K49" s="22"/>
      <c r="L49" s="33">
        <f t="shared" si="1"/>
        <v>0</v>
      </c>
    </row>
    <row r="50" spans="2:12" x14ac:dyDescent="0.2">
      <c r="B50" s="14"/>
      <c r="C50" s="15"/>
      <c r="D50" s="15"/>
      <c r="E50" s="10" t="str">
        <f t="shared" si="0"/>
        <v/>
      </c>
      <c r="F50" s="15"/>
      <c r="G50" s="15"/>
      <c r="H50" s="15"/>
      <c r="I50" s="15"/>
      <c r="J50" s="21"/>
      <c r="K50" s="22"/>
      <c r="L50" s="33">
        <f t="shared" si="1"/>
        <v>0</v>
      </c>
    </row>
    <row r="51" spans="2:12" x14ac:dyDescent="0.2">
      <c r="B51" s="14"/>
      <c r="C51" s="15"/>
      <c r="D51" s="15"/>
      <c r="E51" s="10" t="str">
        <f t="shared" si="0"/>
        <v/>
      </c>
      <c r="F51" s="15"/>
      <c r="G51" s="15"/>
      <c r="H51" s="15"/>
      <c r="I51" s="15"/>
      <c r="J51" s="21"/>
      <c r="K51" s="22"/>
      <c r="L51" s="33">
        <f t="shared" si="1"/>
        <v>0</v>
      </c>
    </row>
    <row r="52" spans="2:12" x14ac:dyDescent="0.2">
      <c r="B52" s="14"/>
      <c r="C52" s="15"/>
      <c r="D52" s="15"/>
      <c r="E52" s="10" t="str">
        <f t="shared" si="0"/>
        <v/>
      </c>
      <c r="F52" s="15"/>
      <c r="G52" s="15"/>
      <c r="H52" s="15"/>
      <c r="I52" s="15"/>
      <c r="J52" s="21"/>
      <c r="K52" s="22"/>
      <c r="L52" s="33">
        <f t="shared" si="1"/>
        <v>0</v>
      </c>
    </row>
    <row r="53" spans="2:12" x14ac:dyDescent="0.2">
      <c r="B53" s="14"/>
      <c r="C53" s="15"/>
      <c r="D53" s="15"/>
      <c r="E53" s="10" t="str">
        <f t="shared" si="0"/>
        <v/>
      </c>
      <c r="F53" s="15"/>
      <c r="G53" s="15"/>
      <c r="H53" s="15"/>
      <c r="I53" s="15"/>
      <c r="J53" s="21"/>
      <c r="K53" s="22"/>
      <c r="L53" s="33">
        <f t="shared" si="1"/>
        <v>0</v>
      </c>
    </row>
    <row r="54" spans="2:12" x14ac:dyDescent="0.2">
      <c r="B54" s="14"/>
      <c r="C54" s="15"/>
      <c r="D54" s="15"/>
      <c r="E54" s="10" t="str">
        <f t="shared" si="0"/>
        <v/>
      </c>
      <c r="F54" s="15"/>
      <c r="G54" s="15"/>
      <c r="H54" s="15"/>
      <c r="I54" s="15"/>
      <c r="J54" s="21"/>
      <c r="K54" s="22"/>
      <c r="L54" s="33">
        <f t="shared" si="1"/>
        <v>0</v>
      </c>
    </row>
    <row r="55" spans="2:12" x14ac:dyDescent="0.2">
      <c r="B55" s="14"/>
      <c r="C55" s="15"/>
      <c r="D55" s="15"/>
      <c r="E55" s="10" t="str">
        <f t="shared" si="0"/>
        <v/>
      </c>
      <c r="F55" s="15"/>
      <c r="G55" s="15"/>
      <c r="H55" s="15"/>
      <c r="I55" s="15"/>
      <c r="J55" s="21"/>
      <c r="K55" s="22"/>
      <c r="L55" s="33">
        <f t="shared" si="1"/>
        <v>0</v>
      </c>
    </row>
    <row r="56" spans="2:12" x14ac:dyDescent="0.2">
      <c r="B56" s="14"/>
      <c r="C56" s="15"/>
      <c r="D56" s="15"/>
      <c r="E56" s="10" t="str">
        <f t="shared" si="0"/>
        <v/>
      </c>
      <c r="F56" s="15"/>
      <c r="G56" s="15"/>
      <c r="H56" s="15"/>
      <c r="I56" s="15"/>
      <c r="J56" s="21"/>
      <c r="K56" s="22"/>
      <c r="L56" s="33">
        <f t="shared" si="1"/>
        <v>0</v>
      </c>
    </row>
    <row r="57" spans="2:12" x14ac:dyDescent="0.2">
      <c r="B57" s="14"/>
      <c r="C57" s="15"/>
      <c r="D57" s="15"/>
      <c r="E57" s="10" t="str">
        <f t="shared" si="0"/>
        <v/>
      </c>
      <c r="F57" s="15"/>
      <c r="G57" s="15"/>
      <c r="H57" s="15"/>
      <c r="I57" s="15"/>
      <c r="J57" s="21"/>
      <c r="K57" s="22"/>
      <c r="L57" s="33">
        <f t="shared" si="1"/>
        <v>0</v>
      </c>
    </row>
    <row r="58" spans="2:12" ht="13.8" thickBot="1" x14ac:dyDescent="0.25">
      <c r="B58" s="16"/>
      <c r="C58" s="17"/>
      <c r="D58" s="17"/>
      <c r="E58" s="13" t="str">
        <f t="shared" si="0"/>
        <v/>
      </c>
      <c r="F58" s="17"/>
      <c r="G58" s="17"/>
      <c r="H58" s="17"/>
      <c r="I58" s="17"/>
      <c r="J58" s="23"/>
      <c r="K58" s="24"/>
      <c r="L58" s="34">
        <f t="shared" si="1"/>
        <v>0</v>
      </c>
    </row>
    <row r="59" spans="2:12" x14ac:dyDescent="0.2">
      <c r="B59" s="18"/>
      <c r="C59" s="19"/>
      <c r="D59" s="19"/>
      <c r="E59" s="7" t="str">
        <f t="shared" si="0"/>
        <v/>
      </c>
      <c r="F59" s="19"/>
      <c r="G59" s="19"/>
      <c r="H59" s="19"/>
      <c r="I59" s="19"/>
      <c r="J59" s="25"/>
      <c r="K59" s="26"/>
      <c r="L59" s="35">
        <f t="shared" si="1"/>
        <v>0</v>
      </c>
    </row>
    <row r="60" spans="2:12" x14ac:dyDescent="0.2">
      <c r="B60" s="14"/>
      <c r="C60" s="15"/>
      <c r="D60" s="15"/>
      <c r="E60" s="10" t="str">
        <f t="shared" si="0"/>
        <v/>
      </c>
      <c r="F60" s="15"/>
      <c r="G60" s="15"/>
      <c r="H60" s="15"/>
      <c r="I60" s="15"/>
      <c r="J60" s="21"/>
      <c r="K60" s="22"/>
      <c r="L60" s="33">
        <f t="shared" si="1"/>
        <v>0</v>
      </c>
    </row>
    <row r="61" spans="2:12" x14ac:dyDescent="0.2">
      <c r="B61" s="14"/>
      <c r="C61" s="15"/>
      <c r="D61" s="15"/>
      <c r="E61" s="10" t="str">
        <f t="shared" si="0"/>
        <v/>
      </c>
      <c r="F61" s="15"/>
      <c r="G61" s="15"/>
      <c r="H61" s="15"/>
      <c r="I61" s="15"/>
      <c r="J61" s="21"/>
      <c r="K61" s="22"/>
      <c r="L61" s="33">
        <f t="shared" si="1"/>
        <v>0</v>
      </c>
    </row>
    <row r="62" spans="2:12" x14ac:dyDescent="0.2">
      <c r="B62" s="14"/>
      <c r="C62" s="15"/>
      <c r="D62" s="15"/>
      <c r="E62" s="10" t="str">
        <f t="shared" si="0"/>
        <v/>
      </c>
      <c r="F62" s="15"/>
      <c r="G62" s="15"/>
      <c r="H62" s="15"/>
      <c r="I62" s="15"/>
      <c r="J62" s="21"/>
      <c r="K62" s="22"/>
      <c r="L62" s="33">
        <f t="shared" si="1"/>
        <v>0</v>
      </c>
    </row>
    <row r="63" spans="2:12" x14ac:dyDescent="0.2">
      <c r="B63" s="14"/>
      <c r="C63" s="15"/>
      <c r="D63" s="15"/>
      <c r="E63" s="10" t="str">
        <f t="shared" si="0"/>
        <v/>
      </c>
      <c r="F63" s="15"/>
      <c r="G63" s="15"/>
      <c r="H63" s="15"/>
      <c r="I63" s="15"/>
      <c r="J63" s="21"/>
      <c r="K63" s="22"/>
      <c r="L63" s="33">
        <f t="shared" si="1"/>
        <v>0</v>
      </c>
    </row>
    <row r="64" spans="2:12" x14ac:dyDescent="0.2">
      <c r="B64" s="14"/>
      <c r="C64" s="15"/>
      <c r="D64" s="15"/>
      <c r="E64" s="10" t="str">
        <f t="shared" si="0"/>
        <v/>
      </c>
      <c r="F64" s="15"/>
      <c r="G64" s="15"/>
      <c r="H64" s="15"/>
      <c r="I64" s="15"/>
      <c r="J64" s="21"/>
      <c r="K64" s="22"/>
      <c r="L64" s="33">
        <f t="shared" si="1"/>
        <v>0</v>
      </c>
    </row>
    <row r="65" spans="2:12" x14ac:dyDescent="0.2">
      <c r="B65" s="14"/>
      <c r="C65" s="15"/>
      <c r="D65" s="15"/>
      <c r="E65" s="10" t="str">
        <f t="shared" si="0"/>
        <v/>
      </c>
      <c r="F65" s="15"/>
      <c r="G65" s="15"/>
      <c r="H65" s="15"/>
      <c r="I65" s="15"/>
      <c r="J65" s="21"/>
      <c r="K65" s="22"/>
      <c r="L65" s="33">
        <f t="shared" si="1"/>
        <v>0</v>
      </c>
    </row>
    <row r="66" spans="2:12" x14ac:dyDescent="0.2">
      <c r="B66" s="14"/>
      <c r="C66" s="15"/>
      <c r="D66" s="15"/>
      <c r="E66" s="10" t="str">
        <f t="shared" si="0"/>
        <v/>
      </c>
      <c r="F66" s="15"/>
      <c r="G66" s="15"/>
      <c r="H66" s="15"/>
      <c r="I66" s="15"/>
      <c r="J66" s="21"/>
      <c r="K66" s="22"/>
      <c r="L66" s="33">
        <f t="shared" si="1"/>
        <v>0</v>
      </c>
    </row>
    <row r="67" spans="2:12" x14ac:dyDescent="0.2">
      <c r="B67" s="14"/>
      <c r="C67" s="15"/>
      <c r="D67" s="15"/>
      <c r="E67" s="10" t="str">
        <f t="shared" si="0"/>
        <v/>
      </c>
      <c r="F67" s="15"/>
      <c r="G67" s="15"/>
      <c r="H67" s="15"/>
      <c r="I67" s="15"/>
      <c r="J67" s="21"/>
      <c r="K67" s="22"/>
      <c r="L67" s="33">
        <f t="shared" si="1"/>
        <v>0</v>
      </c>
    </row>
    <row r="68" spans="2:12" x14ac:dyDescent="0.2">
      <c r="B68" s="14"/>
      <c r="C68" s="15"/>
      <c r="D68" s="15"/>
      <c r="E68" s="10" t="str">
        <f t="shared" si="0"/>
        <v/>
      </c>
      <c r="F68" s="15"/>
      <c r="G68" s="15"/>
      <c r="H68" s="15"/>
      <c r="I68" s="15"/>
      <c r="J68" s="21"/>
      <c r="K68" s="22"/>
      <c r="L68" s="33">
        <f t="shared" si="1"/>
        <v>0</v>
      </c>
    </row>
    <row r="69" spans="2:12" x14ac:dyDescent="0.2">
      <c r="B69" s="14"/>
      <c r="C69" s="15"/>
      <c r="D69" s="15"/>
      <c r="E69" s="10" t="str">
        <f t="shared" ref="E69:E132" si="6">IF(D69="","",VLOOKUP(D69,$O$6:$P$35,2,FALSE))</f>
        <v/>
      </c>
      <c r="F69" s="15"/>
      <c r="G69" s="15"/>
      <c r="H69" s="15"/>
      <c r="I69" s="15"/>
      <c r="J69" s="21"/>
      <c r="K69" s="22"/>
      <c r="L69" s="33">
        <f t="shared" ref="L69:L132" si="7">L68+J69-K69</f>
        <v>0</v>
      </c>
    </row>
    <row r="70" spans="2:12" x14ac:dyDescent="0.2">
      <c r="B70" s="14"/>
      <c r="C70" s="15"/>
      <c r="D70" s="15"/>
      <c r="E70" s="10" t="str">
        <f t="shared" si="6"/>
        <v/>
      </c>
      <c r="F70" s="15"/>
      <c r="G70" s="15"/>
      <c r="H70" s="15"/>
      <c r="I70" s="15"/>
      <c r="J70" s="21"/>
      <c r="K70" s="22"/>
      <c r="L70" s="33">
        <f t="shared" si="7"/>
        <v>0</v>
      </c>
    </row>
    <row r="71" spans="2:12" x14ac:dyDescent="0.2">
      <c r="B71" s="14"/>
      <c r="C71" s="15"/>
      <c r="D71" s="15"/>
      <c r="E71" s="10" t="str">
        <f t="shared" si="6"/>
        <v/>
      </c>
      <c r="F71" s="15"/>
      <c r="G71" s="15"/>
      <c r="H71" s="15"/>
      <c r="I71" s="15"/>
      <c r="J71" s="21"/>
      <c r="K71" s="22"/>
      <c r="L71" s="33">
        <f t="shared" si="7"/>
        <v>0</v>
      </c>
    </row>
    <row r="72" spans="2:12" x14ac:dyDescent="0.2">
      <c r="B72" s="14"/>
      <c r="C72" s="15"/>
      <c r="D72" s="15"/>
      <c r="E72" s="10" t="str">
        <f t="shared" si="6"/>
        <v/>
      </c>
      <c r="F72" s="15"/>
      <c r="G72" s="15"/>
      <c r="H72" s="15"/>
      <c r="I72" s="15"/>
      <c r="J72" s="21"/>
      <c r="K72" s="22"/>
      <c r="L72" s="33">
        <f t="shared" si="7"/>
        <v>0</v>
      </c>
    </row>
    <row r="73" spans="2:12" x14ac:dyDescent="0.2">
      <c r="B73" s="14"/>
      <c r="C73" s="15"/>
      <c r="D73" s="15"/>
      <c r="E73" s="10" t="str">
        <f t="shared" si="6"/>
        <v/>
      </c>
      <c r="F73" s="15"/>
      <c r="G73" s="15"/>
      <c r="H73" s="15"/>
      <c r="I73" s="15"/>
      <c r="J73" s="21"/>
      <c r="K73" s="22"/>
      <c r="L73" s="33">
        <f t="shared" si="7"/>
        <v>0</v>
      </c>
    </row>
    <row r="74" spans="2:12" x14ac:dyDescent="0.2">
      <c r="B74" s="14"/>
      <c r="C74" s="15"/>
      <c r="D74" s="15"/>
      <c r="E74" s="10" t="str">
        <f t="shared" si="6"/>
        <v/>
      </c>
      <c r="F74" s="15"/>
      <c r="G74" s="15"/>
      <c r="H74" s="15"/>
      <c r="I74" s="15"/>
      <c r="J74" s="21"/>
      <c r="K74" s="22"/>
      <c r="L74" s="33">
        <f t="shared" si="7"/>
        <v>0</v>
      </c>
    </row>
    <row r="75" spans="2:12" x14ac:dyDescent="0.2">
      <c r="B75" s="14"/>
      <c r="C75" s="15"/>
      <c r="D75" s="15"/>
      <c r="E75" s="10" t="str">
        <f t="shared" si="6"/>
        <v/>
      </c>
      <c r="F75" s="15"/>
      <c r="G75" s="15"/>
      <c r="H75" s="15"/>
      <c r="I75" s="15"/>
      <c r="J75" s="21"/>
      <c r="K75" s="22"/>
      <c r="L75" s="33">
        <f t="shared" si="7"/>
        <v>0</v>
      </c>
    </row>
    <row r="76" spans="2:12" x14ac:dyDescent="0.2">
      <c r="B76" s="14"/>
      <c r="C76" s="15"/>
      <c r="D76" s="15"/>
      <c r="E76" s="10" t="str">
        <f t="shared" si="6"/>
        <v/>
      </c>
      <c r="F76" s="15"/>
      <c r="G76" s="15"/>
      <c r="H76" s="15"/>
      <c r="I76" s="15"/>
      <c r="J76" s="21"/>
      <c r="K76" s="22"/>
      <c r="L76" s="33">
        <f t="shared" si="7"/>
        <v>0</v>
      </c>
    </row>
    <row r="77" spans="2:12" x14ac:dyDescent="0.2">
      <c r="B77" s="14"/>
      <c r="C77" s="15"/>
      <c r="D77" s="15"/>
      <c r="E77" s="10" t="str">
        <f t="shared" si="6"/>
        <v/>
      </c>
      <c r="F77" s="15"/>
      <c r="G77" s="15"/>
      <c r="H77" s="15"/>
      <c r="I77" s="15"/>
      <c r="J77" s="21"/>
      <c r="K77" s="22"/>
      <c r="L77" s="33">
        <f t="shared" si="7"/>
        <v>0</v>
      </c>
    </row>
    <row r="78" spans="2:12" x14ac:dyDescent="0.2">
      <c r="B78" s="14"/>
      <c r="C78" s="15"/>
      <c r="D78" s="15"/>
      <c r="E78" s="10" t="str">
        <f t="shared" si="6"/>
        <v/>
      </c>
      <c r="F78" s="15"/>
      <c r="G78" s="15"/>
      <c r="H78" s="15"/>
      <c r="I78" s="15"/>
      <c r="J78" s="21"/>
      <c r="K78" s="22"/>
      <c r="L78" s="33">
        <f t="shared" si="7"/>
        <v>0</v>
      </c>
    </row>
    <row r="79" spans="2:12" x14ac:dyDescent="0.2">
      <c r="B79" s="14"/>
      <c r="C79" s="15"/>
      <c r="D79" s="15"/>
      <c r="E79" s="10" t="str">
        <f t="shared" si="6"/>
        <v/>
      </c>
      <c r="F79" s="15"/>
      <c r="G79" s="15"/>
      <c r="H79" s="15"/>
      <c r="I79" s="15"/>
      <c r="J79" s="21"/>
      <c r="K79" s="22"/>
      <c r="L79" s="33">
        <f t="shared" si="7"/>
        <v>0</v>
      </c>
    </row>
    <row r="80" spans="2:12" x14ac:dyDescent="0.2">
      <c r="B80" s="14"/>
      <c r="C80" s="15"/>
      <c r="D80" s="15"/>
      <c r="E80" s="10" t="str">
        <f t="shared" si="6"/>
        <v/>
      </c>
      <c r="F80" s="15"/>
      <c r="G80" s="15"/>
      <c r="H80" s="15"/>
      <c r="I80" s="15"/>
      <c r="J80" s="21"/>
      <c r="K80" s="22"/>
      <c r="L80" s="33">
        <f t="shared" si="7"/>
        <v>0</v>
      </c>
    </row>
    <row r="81" spans="2:12" x14ac:dyDescent="0.2">
      <c r="B81" s="14"/>
      <c r="C81" s="15"/>
      <c r="D81" s="15"/>
      <c r="E81" s="10" t="str">
        <f t="shared" si="6"/>
        <v/>
      </c>
      <c r="F81" s="15"/>
      <c r="G81" s="15"/>
      <c r="H81" s="15"/>
      <c r="I81" s="15"/>
      <c r="J81" s="21"/>
      <c r="K81" s="22"/>
      <c r="L81" s="33">
        <f t="shared" si="7"/>
        <v>0</v>
      </c>
    </row>
    <row r="82" spans="2:12" x14ac:dyDescent="0.2">
      <c r="B82" s="14"/>
      <c r="C82" s="15"/>
      <c r="D82" s="15"/>
      <c r="E82" s="10" t="str">
        <f t="shared" si="6"/>
        <v/>
      </c>
      <c r="F82" s="15"/>
      <c r="G82" s="15"/>
      <c r="H82" s="15"/>
      <c r="I82" s="15"/>
      <c r="J82" s="21"/>
      <c r="K82" s="22"/>
      <c r="L82" s="33">
        <f t="shared" si="7"/>
        <v>0</v>
      </c>
    </row>
    <row r="83" spans="2:12" x14ac:dyDescent="0.2">
      <c r="B83" s="14"/>
      <c r="C83" s="15"/>
      <c r="D83" s="15"/>
      <c r="E83" s="10" t="str">
        <f t="shared" si="6"/>
        <v/>
      </c>
      <c r="F83" s="15"/>
      <c r="G83" s="15"/>
      <c r="H83" s="15"/>
      <c r="I83" s="15"/>
      <c r="J83" s="21"/>
      <c r="K83" s="22"/>
      <c r="L83" s="33">
        <f t="shared" si="7"/>
        <v>0</v>
      </c>
    </row>
    <row r="84" spans="2:12" x14ac:dyDescent="0.2">
      <c r="B84" s="14"/>
      <c r="C84" s="15"/>
      <c r="D84" s="15"/>
      <c r="E84" s="10" t="str">
        <f t="shared" si="6"/>
        <v/>
      </c>
      <c r="F84" s="15"/>
      <c r="G84" s="15"/>
      <c r="H84" s="15"/>
      <c r="I84" s="15"/>
      <c r="J84" s="21"/>
      <c r="K84" s="22"/>
      <c r="L84" s="33">
        <f t="shared" si="7"/>
        <v>0</v>
      </c>
    </row>
    <row r="85" spans="2:12" x14ac:dyDescent="0.2">
      <c r="B85" s="14"/>
      <c r="C85" s="15"/>
      <c r="D85" s="15"/>
      <c r="E85" s="10" t="str">
        <f t="shared" si="6"/>
        <v/>
      </c>
      <c r="F85" s="15"/>
      <c r="G85" s="15"/>
      <c r="H85" s="15"/>
      <c r="I85" s="15"/>
      <c r="J85" s="21"/>
      <c r="K85" s="22"/>
      <c r="L85" s="33">
        <f t="shared" si="7"/>
        <v>0</v>
      </c>
    </row>
    <row r="86" spans="2:12" x14ac:dyDescent="0.2">
      <c r="B86" s="14"/>
      <c r="C86" s="15"/>
      <c r="D86" s="15"/>
      <c r="E86" s="10" t="str">
        <f t="shared" si="6"/>
        <v/>
      </c>
      <c r="F86" s="15"/>
      <c r="G86" s="15"/>
      <c r="H86" s="15"/>
      <c r="I86" s="15"/>
      <c r="J86" s="21"/>
      <c r="K86" s="22"/>
      <c r="L86" s="33">
        <f t="shared" si="7"/>
        <v>0</v>
      </c>
    </row>
    <row r="87" spans="2:12" x14ac:dyDescent="0.2">
      <c r="B87" s="14"/>
      <c r="C87" s="15"/>
      <c r="D87" s="15"/>
      <c r="E87" s="10" t="str">
        <f t="shared" si="6"/>
        <v/>
      </c>
      <c r="F87" s="15"/>
      <c r="G87" s="15"/>
      <c r="H87" s="15"/>
      <c r="I87" s="15"/>
      <c r="J87" s="21"/>
      <c r="K87" s="22"/>
      <c r="L87" s="33">
        <f t="shared" si="7"/>
        <v>0</v>
      </c>
    </row>
    <row r="88" spans="2:12" x14ac:dyDescent="0.2">
      <c r="B88" s="14"/>
      <c r="C88" s="15"/>
      <c r="D88" s="15"/>
      <c r="E88" s="10" t="str">
        <f t="shared" si="6"/>
        <v/>
      </c>
      <c r="F88" s="15"/>
      <c r="G88" s="15"/>
      <c r="H88" s="15"/>
      <c r="I88" s="15"/>
      <c r="J88" s="21"/>
      <c r="K88" s="22"/>
      <c r="L88" s="33">
        <f t="shared" si="7"/>
        <v>0</v>
      </c>
    </row>
    <row r="89" spans="2:12" x14ac:dyDescent="0.2">
      <c r="B89" s="14"/>
      <c r="C89" s="15"/>
      <c r="D89" s="15"/>
      <c r="E89" s="10" t="str">
        <f t="shared" si="6"/>
        <v/>
      </c>
      <c r="F89" s="15"/>
      <c r="G89" s="15"/>
      <c r="H89" s="15"/>
      <c r="I89" s="15"/>
      <c r="J89" s="21"/>
      <c r="K89" s="22"/>
      <c r="L89" s="33">
        <f t="shared" si="7"/>
        <v>0</v>
      </c>
    </row>
    <row r="90" spans="2:12" x14ac:dyDescent="0.2">
      <c r="B90" s="14"/>
      <c r="C90" s="15"/>
      <c r="D90" s="15"/>
      <c r="E90" s="10" t="str">
        <f t="shared" si="6"/>
        <v/>
      </c>
      <c r="F90" s="15"/>
      <c r="G90" s="15"/>
      <c r="H90" s="15"/>
      <c r="I90" s="15"/>
      <c r="J90" s="21"/>
      <c r="K90" s="22"/>
      <c r="L90" s="33">
        <f t="shared" si="7"/>
        <v>0</v>
      </c>
    </row>
    <row r="91" spans="2:12" x14ac:dyDescent="0.2">
      <c r="B91" s="14"/>
      <c r="C91" s="15"/>
      <c r="D91" s="15"/>
      <c r="E91" s="10" t="str">
        <f t="shared" si="6"/>
        <v/>
      </c>
      <c r="F91" s="15"/>
      <c r="G91" s="15"/>
      <c r="H91" s="15"/>
      <c r="I91" s="15"/>
      <c r="J91" s="21"/>
      <c r="K91" s="22"/>
      <c r="L91" s="33">
        <f t="shared" si="7"/>
        <v>0</v>
      </c>
    </row>
    <row r="92" spans="2:12" x14ac:dyDescent="0.2">
      <c r="B92" s="14"/>
      <c r="C92" s="15"/>
      <c r="D92" s="15"/>
      <c r="E92" s="10" t="str">
        <f t="shared" si="6"/>
        <v/>
      </c>
      <c r="F92" s="15"/>
      <c r="G92" s="15"/>
      <c r="H92" s="15"/>
      <c r="I92" s="15"/>
      <c r="J92" s="21"/>
      <c r="K92" s="22"/>
      <c r="L92" s="33">
        <f t="shared" si="7"/>
        <v>0</v>
      </c>
    </row>
    <row r="93" spans="2:12" x14ac:dyDescent="0.2">
      <c r="B93" s="14"/>
      <c r="C93" s="15"/>
      <c r="D93" s="15"/>
      <c r="E93" s="10" t="str">
        <f t="shared" si="6"/>
        <v/>
      </c>
      <c r="F93" s="15"/>
      <c r="G93" s="15"/>
      <c r="H93" s="15"/>
      <c r="I93" s="15"/>
      <c r="J93" s="21"/>
      <c r="K93" s="22"/>
      <c r="L93" s="33">
        <f t="shared" si="7"/>
        <v>0</v>
      </c>
    </row>
    <row r="94" spans="2:12" x14ac:dyDescent="0.2">
      <c r="B94" s="14"/>
      <c r="C94" s="15"/>
      <c r="D94" s="15"/>
      <c r="E94" s="10" t="str">
        <f t="shared" si="6"/>
        <v/>
      </c>
      <c r="F94" s="15"/>
      <c r="G94" s="15"/>
      <c r="H94" s="15"/>
      <c r="I94" s="15"/>
      <c r="J94" s="21"/>
      <c r="K94" s="22"/>
      <c r="L94" s="33">
        <f t="shared" si="7"/>
        <v>0</v>
      </c>
    </row>
    <row r="95" spans="2:12" x14ac:dyDescent="0.2">
      <c r="B95" s="14"/>
      <c r="C95" s="15"/>
      <c r="D95" s="15"/>
      <c r="E95" s="10" t="str">
        <f t="shared" si="6"/>
        <v/>
      </c>
      <c r="F95" s="15"/>
      <c r="G95" s="15"/>
      <c r="H95" s="15"/>
      <c r="I95" s="15"/>
      <c r="J95" s="21"/>
      <c r="K95" s="22"/>
      <c r="L95" s="33">
        <f t="shared" si="7"/>
        <v>0</v>
      </c>
    </row>
    <row r="96" spans="2:12" x14ac:dyDescent="0.2">
      <c r="B96" s="14"/>
      <c r="C96" s="15"/>
      <c r="D96" s="15"/>
      <c r="E96" s="10" t="str">
        <f t="shared" si="6"/>
        <v/>
      </c>
      <c r="F96" s="15"/>
      <c r="G96" s="15"/>
      <c r="H96" s="15"/>
      <c r="I96" s="15"/>
      <c r="J96" s="21"/>
      <c r="K96" s="22"/>
      <c r="L96" s="33">
        <f t="shared" si="7"/>
        <v>0</v>
      </c>
    </row>
    <row r="97" spans="2:12" x14ac:dyDescent="0.2">
      <c r="B97" s="14"/>
      <c r="C97" s="15"/>
      <c r="D97" s="15"/>
      <c r="E97" s="10" t="str">
        <f t="shared" si="6"/>
        <v/>
      </c>
      <c r="F97" s="15"/>
      <c r="G97" s="15"/>
      <c r="H97" s="15"/>
      <c r="I97" s="15"/>
      <c r="J97" s="21"/>
      <c r="K97" s="22"/>
      <c r="L97" s="33">
        <f t="shared" si="7"/>
        <v>0</v>
      </c>
    </row>
    <row r="98" spans="2:12" x14ac:dyDescent="0.2">
      <c r="B98" s="14"/>
      <c r="C98" s="15"/>
      <c r="D98" s="15"/>
      <c r="E98" s="10" t="str">
        <f t="shared" si="6"/>
        <v/>
      </c>
      <c r="F98" s="15"/>
      <c r="G98" s="15"/>
      <c r="H98" s="15"/>
      <c r="I98" s="15"/>
      <c r="J98" s="21"/>
      <c r="K98" s="22"/>
      <c r="L98" s="33">
        <f t="shared" si="7"/>
        <v>0</v>
      </c>
    </row>
    <row r="99" spans="2:12" x14ac:dyDescent="0.2">
      <c r="B99" s="14"/>
      <c r="C99" s="15"/>
      <c r="D99" s="15"/>
      <c r="E99" s="10" t="str">
        <f t="shared" si="6"/>
        <v/>
      </c>
      <c r="F99" s="15"/>
      <c r="G99" s="15"/>
      <c r="H99" s="15"/>
      <c r="I99" s="15"/>
      <c r="J99" s="21"/>
      <c r="K99" s="22"/>
      <c r="L99" s="33">
        <f t="shared" si="7"/>
        <v>0</v>
      </c>
    </row>
    <row r="100" spans="2:12" x14ac:dyDescent="0.2">
      <c r="B100" s="14"/>
      <c r="C100" s="15"/>
      <c r="D100" s="15"/>
      <c r="E100" s="10" t="str">
        <f t="shared" si="6"/>
        <v/>
      </c>
      <c r="F100" s="15"/>
      <c r="G100" s="15"/>
      <c r="H100" s="15"/>
      <c r="I100" s="15"/>
      <c r="J100" s="21"/>
      <c r="K100" s="22"/>
      <c r="L100" s="33">
        <f t="shared" si="7"/>
        <v>0</v>
      </c>
    </row>
    <row r="101" spans="2:12" x14ac:dyDescent="0.2">
      <c r="B101" s="14"/>
      <c r="C101" s="15"/>
      <c r="D101" s="15"/>
      <c r="E101" s="10" t="str">
        <f t="shared" si="6"/>
        <v/>
      </c>
      <c r="F101" s="15"/>
      <c r="G101" s="15"/>
      <c r="H101" s="15"/>
      <c r="I101" s="15"/>
      <c r="J101" s="21"/>
      <c r="K101" s="22"/>
      <c r="L101" s="33">
        <f t="shared" si="7"/>
        <v>0</v>
      </c>
    </row>
    <row r="102" spans="2:12" x14ac:dyDescent="0.2">
      <c r="B102" s="14"/>
      <c r="C102" s="15"/>
      <c r="D102" s="15"/>
      <c r="E102" s="10" t="str">
        <f t="shared" si="6"/>
        <v/>
      </c>
      <c r="F102" s="15"/>
      <c r="G102" s="15"/>
      <c r="H102" s="15"/>
      <c r="I102" s="15"/>
      <c r="J102" s="21"/>
      <c r="K102" s="22"/>
      <c r="L102" s="33">
        <f t="shared" si="7"/>
        <v>0</v>
      </c>
    </row>
    <row r="103" spans="2:12" x14ac:dyDescent="0.2">
      <c r="B103" s="14"/>
      <c r="C103" s="15"/>
      <c r="D103" s="15"/>
      <c r="E103" s="10" t="str">
        <f t="shared" si="6"/>
        <v/>
      </c>
      <c r="F103" s="15"/>
      <c r="G103" s="15"/>
      <c r="H103" s="15"/>
      <c r="I103" s="15"/>
      <c r="J103" s="21"/>
      <c r="K103" s="22"/>
      <c r="L103" s="33">
        <f t="shared" si="7"/>
        <v>0</v>
      </c>
    </row>
    <row r="104" spans="2:12" x14ac:dyDescent="0.2">
      <c r="B104" s="14"/>
      <c r="C104" s="15"/>
      <c r="D104" s="15"/>
      <c r="E104" s="10" t="str">
        <f t="shared" si="6"/>
        <v/>
      </c>
      <c r="F104" s="15"/>
      <c r="G104" s="15"/>
      <c r="H104" s="15"/>
      <c r="I104" s="15"/>
      <c r="J104" s="21"/>
      <c r="K104" s="22"/>
      <c r="L104" s="33">
        <f t="shared" si="7"/>
        <v>0</v>
      </c>
    </row>
    <row r="105" spans="2:12" x14ac:dyDescent="0.2">
      <c r="B105" s="14"/>
      <c r="C105" s="15"/>
      <c r="D105" s="15"/>
      <c r="E105" s="10" t="str">
        <f t="shared" si="6"/>
        <v/>
      </c>
      <c r="F105" s="15"/>
      <c r="G105" s="15"/>
      <c r="H105" s="15"/>
      <c r="I105" s="15"/>
      <c r="J105" s="21"/>
      <c r="K105" s="22"/>
      <c r="L105" s="33">
        <f t="shared" si="7"/>
        <v>0</v>
      </c>
    </row>
    <row r="106" spans="2:12" x14ac:dyDescent="0.2">
      <c r="B106" s="14"/>
      <c r="C106" s="15"/>
      <c r="D106" s="15"/>
      <c r="E106" s="10" t="str">
        <f t="shared" si="6"/>
        <v/>
      </c>
      <c r="F106" s="15"/>
      <c r="G106" s="15"/>
      <c r="H106" s="15"/>
      <c r="I106" s="15"/>
      <c r="J106" s="21"/>
      <c r="K106" s="22"/>
      <c r="L106" s="33">
        <f t="shared" si="7"/>
        <v>0</v>
      </c>
    </row>
    <row r="107" spans="2:12" x14ac:dyDescent="0.2">
      <c r="B107" s="14"/>
      <c r="C107" s="15"/>
      <c r="D107" s="15"/>
      <c r="E107" s="10" t="str">
        <f t="shared" si="6"/>
        <v/>
      </c>
      <c r="F107" s="15"/>
      <c r="G107" s="15"/>
      <c r="H107" s="15"/>
      <c r="I107" s="15"/>
      <c r="J107" s="21"/>
      <c r="K107" s="22"/>
      <c r="L107" s="33">
        <f t="shared" si="7"/>
        <v>0</v>
      </c>
    </row>
    <row r="108" spans="2:12" x14ac:dyDescent="0.2">
      <c r="B108" s="14"/>
      <c r="C108" s="15"/>
      <c r="D108" s="15"/>
      <c r="E108" s="10" t="str">
        <f t="shared" si="6"/>
        <v/>
      </c>
      <c r="F108" s="15"/>
      <c r="G108" s="15"/>
      <c r="H108" s="15"/>
      <c r="I108" s="15"/>
      <c r="J108" s="21"/>
      <c r="K108" s="22"/>
      <c r="L108" s="33">
        <f t="shared" si="7"/>
        <v>0</v>
      </c>
    </row>
    <row r="109" spans="2:12" x14ac:dyDescent="0.2">
      <c r="B109" s="14"/>
      <c r="C109" s="15"/>
      <c r="D109" s="15"/>
      <c r="E109" s="10" t="str">
        <f t="shared" si="6"/>
        <v/>
      </c>
      <c r="F109" s="15"/>
      <c r="G109" s="15"/>
      <c r="H109" s="15"/>
      <c r="I109" s="15"/>
      <c r="J109" s="21"/>
      <c r="K109" s="22"/>
      <c r="L109" s="33">
        <f t="shared" si="7"/>
        <v>0</v>
      </c>
    </row>
    <row r="110" spans="2:12" x14ac:dyDescent="0.2">
      <c r="B110" s="14"/>
      <c r="C110" s="15"/>
      <c r="D110" s="15"/>
      <c r="E110" s="10" t="str">
        <f t="shared" si="6"/>
        <v/>
      </c>
      <c r="F110" s="15"/>
      <c r="G110" s="15"/>
      <c r="H110" s="15"/>
      <c r="I110" s="15"/>
      <c r="J110" s="21"/>
      <c r="K110" s="22"/>
      <c r="L110" s="33">
        <f t="shared" si="7"/>
        <v>0</v>
      </c>
    </row>
    <row r="111" spans="2:12" x14ac:dyDescent="0.2">
      <c r="B111" s="14"/>
      <c r="C111" s="15"/>
      <c r="D111" s="15"/>
      <c r="E111" s="10" t="str">
        <f t="shared" si="6"/>
        <v/>
      </c>
      <c r="F111" s="15"/>
      <c r="G111" s="15"/>
      <c r="H111" s="15"/>
      <c r="I111" s="15"/>
      <c r="J111" s="21"/>
      <c r="K111" s="22"/>
      <c r="L111" s="33">
        <f t="shared" si="7"/>
        <v>0</v>
      </c>
    </row>
    <row r="112" spans="2:12" x14ac:dyDescent="0.2">
      <c r="B112" s="14"/>
      <c r="C112" s="15"/>
      <c r="D112" s="15"/>
      <c r="E112" s="10" t="str">
        <f t="shared" si="6"/>
        <v/>
      </c>
      <c r="F112" s="15"/>
      <c r="G112" s="15"/>
      <c r="H112" s="15"/>
      <c r="I112" s="15"/>
      <c r="J112" s="21"/>
      <c r="K112" s="22"/>
      <c r="L112" s="33">
        <f t="shared" si="7"/>
        <v>0</v>
      </c>
    </row>
    <row r="113" spans="2:12" x14ac:dyDescent="0.2">
      <c r="B113" s="14"/>
      <c r="C113" s="15"/>
      <c r="D113" s="15"/>
      <c r="E113" s="10" t="str">
        <f t="shared" si="6"/>
        <v/>
      </c>
      <c r="F113" s="15"/>
      <c r="G113" s="15"/>
      <c r="H113" s="15"/>
      <c r="I113" s="15"/>
      <c r="J113" s="21"/>
      <c r="K113" s="22"/>
      <c r="L113" s="33">
        <f t="shared" si="7"/>
        <v>0</v>
      </c>
    </row>
    <row r="114" spans="2:12" x14ac:dyDescent="0.2">
      <c r="B114" s="14"/>
      <c r="C114" s="15"/>
      <c r="D114" s="15"/>
      <c r="E114" s="10" t="str">
        <f t="shared" si="6"/>
        <v/>
      </c>
      <c r="F114" s="15"/>
      <c r="G114" s="15"/>
      <c r="H114" s="15"/>
      <c r="I114" s="15"/>
      <c r="J114" s="21"/>
      <c r="K114" s="22"/>
      <c r="L114" s="33">
        <f t="shared" si="7"/>
        <v>0</v>
      </c>
    </row>
    <row r="115" spans="2:12" x14ac:dyDescent="0.2">
      <c r="B115" s="14"/>
      <c r="C115" s="15"/>
      <c r="D115" s="15"/>
      <c r="E115" s="10" t="str">
        <f t="shared" si="6"/>
        <v/>
      </c>
      <c r="F115" s="15"/>
      <c r="G115" s="15"/>
      <c r="H115" s="15"/>
      <c r="I115" s="15"/>
      <c r="J115" s="21"/>
      <c r="K115" s="22"/>
      <c r="L115" s="33">
        <f t="shared" si="7"/>
        <v>0</v>
      </c>
    </row>
    <row r="116" spans="2:12" ht="13.8" thickBot="1" x14ac:dyDescent="0.25">
      <c r="B116" s="16"/>
      <c r="C116" s="17"/>
      <c r="D116" s="17"/>
      <c r="E116" s="13" t="str">
        <f t="shared" si="6"/>
        <v/>
      </c>
      <c r="F116" s="17"/>
      <c r="G116" s="17"/>
      <c r="H116" s="17"/>
      <c r="I116" s="17"/>
      <c r="J116" s="23"/>
      <c r="K116" s="24"/>
      <c r="L116" s="34">
        <f t="shared" si="7"/>
        <v>0</v>
      </c>
    </row>
    <row r="117" spans="2:12" x14ac:dyDescent="0.2">
      <c r="B117" s="18"/>
      <c r="C117" s="19"/>
      <c r="D117" s="19"/>
      <c r="E117" s="7" t="str">
        <f t="shared" si="6"/>
        <v/>
      </c>
      <c r="F117" s="19"/>
      <c r="G117" s="19"/>
      <c r="H117" s="19"/>
      <c r="I117" s="19"/>
      <c r="J117" s="25"/>
      <c r="K117" s="26"/>
      <c r="L117" s="35">
        <f t="shared" si="7"/>
        <v>0</v>
      </c>
    </row>
    <row r="118" spans="2:12" x14ac:dyDescent="0.2">
      <c r="B118" s="14"/>
      <c r="C118" s="15"/>
      <c r="D118" s="15"/>
      <c r="E118" s="10" t="str">
        <f t="shared" si="6"/>
        <v/>
      </c>
      <c r="F118" s="15"/>
      <c r="G118" s="15"/>
      <c r="H118" s="15"/>
      <c r="I118" s="15"/>
      <c r="J118" s="21"/>
      <c r="K118" s="22"/>
      <c r="L118" s="33">
        <f t="shared" si="7"/>
        <v>0</v>
      </c>
    </row>
    <row r="119" spans="2:12" x14ac:dyDescent="0.2">
      <c r="B119" s="14"/>
      <c r="C119" s="15"/>
      <c r="D119" s="15"/>
      <c r="E119" s="10" t="str">
        <f t="shared" si="6"/>
        <v/>
      </c>
      <c r="F119" s="15"/>
      <c r="G119" s="15"/>
      <c r="H119" s="15"/>
      <c r="I119" s="15"/>
      <c r="J119" s="21"/>
      <c r="K119" s="22"/>
      <c r="L119" s="33">
        <f t="shared" si="7"/>
        <v>0</v>
      </c>
    </row>
    <row r="120" spans="2:12" x14ac:dyDescent="0.2">
      <c r="B120" s="14"/>
      <c r="C120" s="15"/>
      <c r="D120" s="15"/>
      <c r="E120" s="10" t="str">
        <f t="shared" si="6"/>
        <v/>
      </c>
      <c r="F120" s="15"/>
      <c r="G120" s="15"/>
      <c r="H120" s="15"/>
      <c r="I120" s="15"/>
      <c r="J120" s="21"/>
      <c r="K120" s="22"/>
      <c r="L120" s="33">
        <f t="shared" si="7"/>
        <v>0</v>
      </c>
    </row>
    <row r="121" spans="2:12" x14ac:dyDescent="0.2">
      <c r="B121" s="14"/>
      <c r="C121" s="15"/>
      <c r="D121" s="15"/>
      <c r="E121" s="10" t="str">
        <f t="shared" si="6"/>
        <v/>
      </c>
      <c r="F121" s="15"/>
      <c r="G121" s="15"/>
      <c r="H121" s="15"/>
      <c r="I121" s="15"/>
      <c r="J121" s="21"/>
      <c r="K121" s="22"/>
      <c r="L121" s="33">
        <f t="shared" si="7"/>
        <v>0</v>
      </c>
    </row>
    <row r="122" spans="2:12" x14ac:dyDescent="0.2">
      <c r="B122" s="14"/>
      <c r="C122" s="15"/>
      <c r="D122" s="15"/>
      <c r="E122" s="10" t="str">
        <f t="shared" si="6"/>
        <v/>
      </c>
      <c r="F122" s="15"/>
      <c r="G122" s="15"/>
      <c r="H122" s="15"/>
      <c r="I122" s="15"/>
      <c r="J122" s="21"/>
      <c r="K122" s="22"/>
      <c r="L122" s="33">
        <f t="shared" si="7"/>
        <v>0</v>
      </c>
    </row>
    <row r="123" spans="2:12" x14ac:dyDescent="0.2">
      <c r="B123" s="14"/>
      <c r="C123" s="15"/>
      <c r="D123" s="15"/>
      <c r="E123" s="10" t="str">
        <f t="shared" si="6"/>
        <v/>
      </c>
      <c r="F123" s="15"/>
      <c r="G123" s="15"/>
      <c r="H123" s="15"/>
      <c r="I123" s="15"/>
      <c r="J123" s="21"/>
      <c r="K123" s="22"/>
      <c r="L123" s="33">
        <f t="shared" si="7"/>
        <v>0</v>
      </c>
    </row>
    <row r="124" spans="2:12" x14ac:dyDescent="0.2">
      <c r="B124" s="14"/>
      <c r="C124" s="15"/>
      <c r="D124" s="15"/>
      <c r="E124" s="10" t="str">
        <f t="shared" si="6"/>
        <v/>
      </c>
      <c r="F124" s="15"/>
      <c r="G124" s="15"/>
      <c r="H124" s="15"/>
      <c r="I124" s="15"/>
      <c r="J124" s="21"/>
      <c r="K124" s="22"/>
      <c r="L124" s="33">
        <f t="shared" si="7"/>
        <v>0</v>
      </c>
    </row>
    <row r="125" spans="2:12" x14ac:dyDescent="0.2">
      <c r="B125" s="14"/>
      <c r="C125" s="15"/>
      <c r="D125" s="15"/>
      <c r="E125" s="10" t="str">
        <f t="shared" si="6"/>
        <v/>
      </c>
      <c r="F125" s="15"/>
      <c r="G125" s="15"/>
      <c r="H125" s="15"/>
      <c r="I125" s="15"/>
      <c r="J125" s="21"/>
      <c r="K125" s="22"/>
      <c r="L125" s="33">
        <f t="shared" si="7"/>
        <v>0</v>
      </c>
    </row>
    <row r="126" spans="2:12" x14ac:dyDescent="0.2">
      <c r="B126" s="14"/>
      <c r="C126" s="15"/>
      <c r="D126" s="15"/>
      <c r="E126" s="10" t="str">
        <f t="shared" si="6"/>
        <v/>
      </c>
      <c r="F126" s="15"/>
      <c r="G126" s="15"/>
      <c r="H126" s="15"/>
      <c r="I126" s="15"/>
      <c r="J126" s="21"/>
      <c r="K126" s="22"/>
      <c r="L126" s="33">
        <f t="shared" si="7"/>
        <v>0</v>
      </c>
    </row>
    <row r="127" spans="2:12" x14ac:dyDescent="0.2">
      <c r="B127" s="14"/>
      <c r="C127" s="15"/>
      <c r="D127" s="15"/>
      <c r="E127" s="10" t="str">
        <f t="shared" si="6"/>
        <v/>
      </c>
      <c r="F127" s="15"/>
      <c r="G127" s="15"/>
      <c r="H127" s="15"/>
      <c r="I127" s="15"/>
      <c r="J127" s="21"/>
      <c r="K127" s="22"/>
      <c r="L127" s="33">
        <f t="shared" si="7"/>
        <v>0</v>
      </c>
    </row>
    <row r="128" spans="2:12" x14ac:dyDescent="0.2">
      <c r="B128" s="14"/>
      <c r="C128" s="15"/>
      <c r="D128" s="15"/>
      <c r="E128" s="10" t="str">
        <f t="shared" si="6"/>
        <v/>
      </c>
      <c r="F128" s="15"/>
      <c r="G128" s="15"/>
      <c r="H128" s="15"/>
      <c r="I128" s="15"/>
      <c r="J128" s="21"/>
      <c r="K128" s="22"/>
      <c r="L128" s="33">
        <f t="shared" si="7"/>
        <v>0</v>
      </c>
    </row>
    <row r="129" spans="2:12" x14ac:dyDescent="0.2">
      <c r="B129" s="14"/>
      <c r="C129" s="15"/>
      <c r="D129" s="15"/>
      <c r="E129" s="10" t="str">
        <f t="shared" si="6"/>
        <v/>
      </c>
      <c r="F129" s="15"/>
      <c r="G129" s="15"/>
      <c r="H129" s="15"/>
      <c r="I129" s="15"/>
      <c r="J129" s="21"/>
      <c r="K129" s="22"/>
      <c r="L129" s="33">
        <f t="shared" si="7"/>
        <v>0</v>
      </c>
    </row>
    <row r="130" spans="2:12" x14ac:dyDescent="0.2">
      <c r="B130" s="14"/>
      <c r="C130" s="15"/>
      <c r="D130" s="15"/>
      <c r="E130" s="10" t="str">
        <f t="shared" si="6"/>
        <v/>
      </c>
      <c r="F130" s="15"/>
      <c r="G130" s="15"/>
      <c r="H130" s="15"/>
      <c r="I130" s="15"/>
      <c r="J130" s="21"/>
      <c r="K130" s="22"/>
      <c r="L130" s="33">
        <f t="shared" si="7"/>
        <v>0</v>
      </c>
    </row>
    <row r="131" spans="2:12" x14ac:dyDescent="0.2">
      <c r="B131" s="14"/>
      <c r="C131" s="15"/>
      <c r="D131" s="15"/>
      <c r="E131" s="10" t="str">
        <f t="shared" si="6"/>
        <v/>
      </c>
      <c r="F131" s="15"/>
      <c r="G131" s="15"/>
      <c r="H131" s="15"/>
      <c r="I131" s="15"/>
      <c r="J131" s="21"/>
      <c r="K131" s="22"/>
      <c r="L131" s="33">
        <f t="shared" si="7"/>
        <v>0</v>
      </c>
    </row>
    <row r="132" spans="2:12" x14ac:dyDescent="0.2">
      <c r="B132" s="14"/>
      <c r="C132" s="15"/>
      <c r="D132" s="15"/>
      <c r="E132" s="10" t="str">
        <f t="shared" si="6"/>
        <v/>
      </c>
      <c r="F132" s="15"/>
      <c r="G132" s="15"/>
      <c r="H132" s="15"/>
      <c r="I132" s="15"/>
      <c r="J132" s="21"/>
      <c r="K132" s="22"/>
      <c r="L132" s="33">
        <f t="shared" si="7"/>
        <v>0</v>
      </c>
    </row>
    <row r="133" spans="2:12" x14ac:dyDescent="0.2">
      <c r="B133" s="14"/>
      <c r="C133" s="15"/>
      <c r="D133" s="15"/>
      <c r="E133" s="10" t="str">
        <f t="shared" ref="E133:E196" si="8">IF(D133="","",VLOOKUP(D133,$O$6:$P$35,2,FALSE))</f>
        <v/>
      </c>
      <c r="F133" s="15"/>
      <c r="G133" s="15"/>
      <c r="H133" s="15"/>
      <c r="I133" s="15"/>
      <c r="J133" s="21"/>
      <c r="K133" s="22"/>
      <c r="L133" s="33">
        <f t="shared" ref="L133:L196" si="9">L132+J133-K133</f>
        <v>0</v>
      </c>
    </row>
    <row r="134" spans="2:12" x14ac:dyDescent="0.2">
      <c r="B134" s="14"/>
      <c r="C134" s="15"/>
      <c r="D134" s="15"/>
      <c r="E134" s="10" t="str">
        <f t="shared" si="8"/>
        <v/>
      </c>
      <c r="F134" s="15"/>
      <c r="G134" s="15"/>
      <c r="H134" s="15"/>
      <c r="I134" s="15"/>
      <c r="J134" s="21"/>
      <c r="K134" s="22"/>
      <c r="L134" s="33">
        <f t="shared" si="9"/>
        <v>0</v>
      </c>
    </row>
    <row r="135" spans="2:12" x14ac:dyDescent="0.2">
      <c r="B135" s="14"/>
      <c r="C135" s="15"/>
      <c r="D135" s="15"/>
      <c r="E135" s="10" t="str">
        <f t="shared" si="8"/>
        <v/>
      </c>
      <c r="F135" s="15"/>
      <c r="G135" s="15"/>
      <c r="H135" s="15"/>
      <c r="I135" s="15"/>
      <c r="J135" s="21"/>
      <c r="K135" s="22"/>
      <c r="L135" s="33">
        <f t="shared" si="9"/>
        <v>0</v>
      </c>
    </row>
    <row r="136" spans="2:12" x14ac:dyDescent="0.2">
      <c r="B136" s="14"/>
      <c r="C136" s="15"/>
      <c r="D136" s="15"/>
      <c r="E136" s="10" t="str">
        <f t="shared" si="8"/>
        <v/>
      </c>
      <c r="F136" s="15"/>
      <c r="G136" s="15"/>
      <c r="H136" s="15"/>
      <c r="I136" s="15"/>
      <c r="J136" s="21"/>
      <c r="K136" s="22"/>
      <c r="L136" s="33">
        <f t="shared" si="9"/>
        <v>0</v>
      </c>
    </row>
    <row r="137" spans="2:12" x14ac:dyDescent="0.2">
      <c r="B137" s="14"/>
      <c r="C137" s="15"/>
      <c r="D137" s="15"/>
      <c r="E137" s="10" t="str">
        <f t="shared" si="8"/>
        <v/>
      </c>
      <c r="F137" s="15"/>
      <c r="G137" s="15"/>
      <c r="H137" s="15"/>
      <c r="I137" s="15"/>
      <c r="J137" s="21"/>
      <c r="K137" s="22"/>
      <c r="L137" s="33">
        <f t="shared" si="9"/>
        <v>0</v>
      </c>
    </row>
    <row r="138" spans="2:12" x14ac:dyDescent="0.2">
      <c r="B138" s="14"/>
      <c r="C138" s="15"/>
      <c r="D138" s="15"/>
      <c r="E138" s="10" t="str">
        <f t="shared" si="8"/>
        <v/>
      </c>
      <c r="F138" s="15"/>
      <c r="G138" s="15"/>
      <c r="H138" s="15"/>
      <c r="I138" s="15"/>
      <c r="J138" s="21"/>
      <c r="K138" s="22"/>
      <c r="L138" s="33">
        <f t="shared" si="9"/>
        <v>0</v>
      </c>
    </row>
    <row r="139" spans="2:12" x14ac:dyDescent="0.2">
      <c r="B139" s="14"/>
      <c r="C139" s="15"/>
      <c r="D139" s="15"/>
      <c r="E139" s="10" t="str">
        <f t="shared" si="8"/>
        <v/>
      </c>
      <c r="F139" s="15"/>
      <c r="G139" s="15"/>
      <c r="H139" s="15"/>
      <c r="I139" s="15"/>
      <c r="J139" s="21"/>
      <c r="K139" s="22"/>
      <c r="L139" s="33">
        <f t="shared" si="9"/>
        <v>0</v>
      </c>
    </row>
    <row r="140" spans="2:12" x14ac:dyDescent="0.2">
      <c r="B140" s="14"/>
      <c r="C140" s="15"/>
      <c r="D140" s="15"/>
      <c r="E140" s="10" t="str">
        <f t="shared" si="8"/>
        <v/>
      </c>
      <c r="F140" s="15"/>
      <c r="G140" s="15"/>
      <c r="H140" s="15"/>
      <c r="I140" s="15"/>
      <c r="J140" s="21"/>
      <c r="K140" s="22"/>
      <c r="L140" s="33">
        <f t="shared" si="9"/>
        <v>0</v>
      </c>
    </row>
    <row r="141" spans="2:12" x14ac:dyDescent="0.2">
      <c r="B141" s="14"/>
      <c r="C141" s="15"/>
      <c r="D141" s="15"/>
      <c r="E141" s="10" t="str">
        <f t="shared" si="8"/>
        <v/>
      </c>
      <c r="F141" s="15"/>
      <c r="G141" s="15"/>
      <c r="H141" s="15"/>
      <c r="I141" s="15"/>
      <c r="J141" s="21"/>
      <c r="K141" s="22"/>
      <c r="L141" s="33">
        <f t="shared" si="9"/>
        <v>0</v>
      </c>
    </row>
    <row r="142" spans="2:12" x14ac:dyDescent="0.2">
      <c r="B142" s="14"/>
      <c r="C142" s="15"/>
      <c r="D142" s="15"/>
      <c r="E142" s="10" t="str">
        <f t="shared" si="8"/>
        <v/>
      </c>
      <c r="F142" s="15"/>
      <c r="G142" s="15"/>
      <c r="H142" s="15"/>
      <c r="I142" s="15"/>
      <c r="J142" s="21"/>
      <c r="K142" s="22"/>
      <c r="L142" s="33">
        <f t="shared" si="9"/>
        <v>0</v>
      </c>
    </row>
    <row r="143" spans="2:12" x14ac:dyDescent="0.2">
      <c r="B143" s="14"/>
      <c r="C143" s="15"/>
      <c r="D143" s="15"/>
      <c r="E143" s="10" t="str">
        <f t="shared" si="8"/>
        <v/>
      </c>
      <c r="F143" s="15"/>
      <c r="G143" s="15"/>
      <c r="H143" s="15"/>
      <c r="I143" s="15"/>
      <c r="J143" s="21"/>
      <c r="K143" s="22"/>
      <c r="L143" s="33">
        <f t="shared" si="9"/>
        <v>0</v>
      </c>
    </row>
    <row r="144" spans="2:12" x14ac:dyDescent="0.2">
      <c r="B144" s="14"/>
      <c r="C144" s="15"/>
      <c r="D144" s="15"/>
      <c r="E144" s="10" t="str">
        <f t="shared" si="8"/>
        <v/>
      </c>
      <c r="F144" s="15"/>
      <c r="G144" s="15"/>
      <c r="H144" s="15"/>
      <c r="I144" s="15"/>
      <c r="J144" s="21"/>
      <c r="K144" s="22"/>
      <c r="L144" s="33">
        <f t="shared" si="9"/>
        <v>0</v>
      </c>
    </row>
    <row r="145" spans="2:12" x14ac:dyDescent="0.2">
      <c r="B145" s="14"/>
      <c r="C145" s="15"/>
      <c r="D145" s="15"/>
      <c r="E145" s="10" t="str">
        <f t="shared" si="8"/>
        <v/>
      </c>
      <c r="F145" s="15"/>
      <c r="G145" s="15"/>
      <c r="H145" s="15"/>
      <c r="I145" s="15"/>
      <c r="J145" s="21"/>
      <c r="K145" s="22"/>
      <c r="L145" s="33">
        <f t="shared" si="9"/>
        <v>0</v>
      </c>
    </row>
    <row r="146" spans="2:12" x14ac:dyDescent="0.2">
      <c r="B146" s="14"/>
      <c r="C146" s="15"/>
      <c r="D146" s="15"/>
      <c r="E146" s="10" t="str">
        <f t="shared" si="8"/>
        <v/>
      </c>
      <c r="F146" s="15"/>
      <c r="G146" s="15"/>
      <c r="H146" s="15"/>
      <c r="I146" s="15"/>
      <c r="J146" s="21"/>
      <c r="K146" s="22"/>
      <c r="L146" s="33">
        <f t="shared" si="9"/>
        <v>0</v>
      </c>
    </row>
    <row r="147" spans="2:12" x14ac:dyDescent="0.2">
      <c r="B147" s="14"/>
      <c r="C147" s="15"/>
      <c r="D147" s="15"/>
      <c r="E147" s="10" t="str">
        <f t="shared" si="8"/>
        <v/>
      </c>
      <c r="F147" s="15"/>
      <c r="G147" s="15"/>
      <c r="H147" s="15"/>
      <c r="I147" s="15"/>
      <c r="J147" s="21"/>
      <c r="K147" s="22"/>
      <c r="L147" s="33">
        <f t="shared" si="9"/>
        <v>0</v>
      </c>
    </row>
    <row r="148" spans="2:12" x14ac:dyDescent="0.2">
      <c r="B148" s="14"/>
      <c r="C148" s="15"/>
      <c r="D148" s="15"/>
      <c r="E148" s="10" t="str">
        <f t="shared" si="8"/>
        <v/>
      </c>
      <c r="F148" s="15"/>
      <c r="G148" s="15"/>
      <c r="H148" s="15"/>
      <c r="I148" s="15"/>
      <c r="J148" s="21"/>
      <c r="K148" s="22"/>
      <c r="L148" s="33">
        <f t="shared" si="9"/>
        <v>0</v>
      </c>
    </row>
    <row r="149" spans="2:12" x14ac:dyDescent="0.2">
      <c r="B149" s="14"/>
      <c r="C149" s="15"/>
      <c r="D149" s="15"/>
      <c r="E149" s="10" t="str">
        <f t="shared" si="8"/>
        <v/>
      </c>
      <c r="F149" s="15"/>
      <c r="G149" s="15"/>
      <c r="H149" s="15"/>
      <c r="I149" s="15"/>
      <c r="J149" s="21"/>
      <c r="K149" s="22"/>
      <c r="L149" s="33">
        <f t="shared" si="9"/>
        <v>0</v>
      </c>
    </row>
    <row r="150" spans="2:12" x14ac:dyDescent="0.2">
      <c r="B150" s="14"/>
      <c r="C150" s="15"/>
      <c r="D150" s="15"/>
      <c r="E150" s="10" t="str">
        <f t="shared" si="8"/>
        <v/>
      </c>
      <c r="F150" s="15"/>
      <c r="G150" s="15"/>
      <c r="H150" s="15"/>
      <c r="I150" s="15"/>
      <c r="J150" s="21"/>
      <c r="K150" s="22"/>
      <c r="L150" s="33">
        <f t="shared" si="9"/>
        <v>0</v>
      </c>
    </row>
    <row r="151" spans="2:12" x14ac:dyDescent="0.2">
      <c r="B151" s="14"/>
      <c r="C151" s="15"/>
      <c r="D151" s="15"/>
      <c r="E151" s="10" t="str">
        <f t="shared" si="8"/>
        <v/>
      </c>
      <c r="F151" s="15"/>
      <c r="G151" s="15"/>
      <c r="H151" s="15"/>
      <c r="I151" s="15"/>
      <c r="J151" s="21"/>
      <c r="K151" s="22"/>
      <c r="L151" s="33">
        <f t="shared" si="9"/>
        <v>0</v>
      </c>
    </row>
    <row r="152" spans="2:12" x14ac:dyDescent="0.2">
      <c r="B152" s="14"/>
      <c r="C152" s="15"/>
      <c r="D152" s="15"/>
      <c r="E152" s="10" t="str">
        <f t="shared" si="8"/>
        <v/>
      </c>
      <c r="F152" s="15"/>
      <c r="G152" s="15"/>
      <c r="H152" s="15"/>
      <c r="I152" s="15"/>
      <c r="J152" s="21"/>
      <c r="K152" s="22"/>
      <c r="L152" s="33">
        <f t="shared" si="9"/>
        <v>0</v>
      </c>
    </row>
    <row r="153" spans="2:12" x14ac:dyDescent="0.2">
      <c r="B153" s="14"/>
      <c r="C153" s="15"/>
      <c r="D153" s="15"/>
      <c r="E153" s="10" t="str">
        <f t="shared" si="8"/>
        <v/>
      </c>
      <c r="F153" s="15"/>
      <c r="G153" s="15"/>
      <c r="H153" s="15"/>
      <c r="I153" s="15"/>
      <c r="J153" s="21"/>
      <c r="K153" s="22"/>
      <c r="L153" s="33">
        <f t="shared" si="9"/>
        <v>0</v>
      </c>
    </row>
    <row r="154" spans="2:12" x14ac:dyDescent="0.2">
      <c r="B154" s="14"/>
      <c r="C154" s="15"/>
      <c r="D154" s="15"/>
      <c r="E154" s="10" t="str">
        <f t="shared" si="8"/>
        <v/>
      </c>
      <c r="F154" s="15"/>
      <c r="G154" s="15"/>
      <c r="H154" s="15"/>
      <c r="I154" s="15"/>
      <c r="J154" s="21"/>
      <c r="K154" s="22"/>
      <c r="L154" s="33">
        <f t="shared" si="9"/>
        <v>0</v>
      </c>
    </row>
    <row r="155" spans="2:12" x14ac:dyDescent="0.2">
      <c r="B155" s="14"/>
      <c r="C155" s="15"/>
      <c r="D155" s="15"/>
      <c r="E155" s="10" t="str">
        <f t="shared" si="8"/>
        <v/>
      </c>
      <c r="F155" s="15"/>
      <c r="G155" s="15"/>
      <c r="H155" s="15"/>
      <c r="I155" s="15"/>
      <c r="J155" s="21"/>
      <c r="K155" s="22"/>
      <c r="L155" s="33">
        <f t="shared" si="9"/>
        <v>0</v>
      </c>
    </row>
    <row r="156" spans="2:12" x14ac:dyDescent="0.2">
      <c r="B156" s="14"/>
      <c r="C156" s="15"/>
      <c r="D156" s="15"/>
      <c r="E156" s="10" t="str">
        <f t="shared" si="8"/>
        <v/>
      </c>
      <c r="F156" s="15"/>
      <c r="G156" s="15"/>
      <c r="H156" s="15"/>
      <c r="I156" s="15"/>
      <c r="J156" s="21"/>
      <c r="K156" s="22"/>
      <c r="L156" s="33">
        <f t="shared" si="9"/>
        <v>0</v>
      </c>
    </row>
    <row r="157" spans="2:12" x14ac:dyDescent="0.2">
      <c r="B157" s="14"/>
      <c r="C157" s="15"/>
      <c r="D157" s="15"/>
      <c r="E157" s="10" t="str">
        <f t="shared" si="8"/>
        <v/>
      </c>
      <c r="F157" s="15"/>
      <c r="G157" s="15"/>
      <c r="H157" s="15"/>
      <c r="I157" s="15"/>
      <c r="J157" s="21"/>
      <c r="K157" s="22"/>
      <c r="L157" s="33">
        <f t="shared" si="9"/>
        <v>0</v>
      </c>
    </row>
    <row r="158" spans="2:12" x14ac:dyDescent="0.2">
      <c r="B158" s="14"/>
      <c r="C158" s="15"/>
      <c r="D158" s="15"/>
      <c r="E158" s="10" t="str">
        <f t="shared" si="8"/>
        <v/>
      </c>
      <c r="F158" s="15"/>
      <c r="G158" s="15"/>
      <c r="H158" s="15"/>
      <c r="I158" s="15"/>
      <c r="J158" s="21"/>
      <c r="K158" s="22"/>
      <c r="L158" s="33">
        <f t="shared" si="9"/>
        <v>0</v>
      </c>
    </row>
    <row r="159" spans="2:12" x14ac:dyDescent="0.2">
      <c r="B159" s="14"/>
      <c r="C159" s="15"/>
      <c r="D159" s="15"/>
      <c r="E159" s="10" t="str">
        <f t="shared" si="8"/>
        <v/>
      </c>
      <c r="F159" s="15"/>
      <c r="G159" s="15"/>
      <c r="H159" s="15"/>
      <c r="I159" s="15"/>
      <c r="J159" s="21"/>
      <c r="K159" s="22"/>
      <c r="L159" s="33">
        <f t="shared" si="9"/>
        <v>0</v>
      </c>
    </row>
    <row r="160" spans="2:12" x14ac:dyDescent="0.2">
      <c r="B160" s="14"/>
      <c r="C160" s="15"/>
      <c r="D160" s="15"/>
      <c r="E160" s="10" t="str">
        <f t="shared" si="8"/>
        <v/>
      </c>
      <c r="F160" s="15"/>
      <c r="G160" s="15"/>
      <c r="H160" s="15"/>
      <c r="I160" s="15"/>
      <c r="J160" s="21"/>
      <c r="K160" s="22"/>
      <c r="L160" s="33">
        <f t="shared" si="9"/>
        <v>0</v>
      </c>
    </row>
    <row r="161" spans="2:12" x14ac:dyDescent="0.2">
      <c r="B161" s="14"/>
      <c r="C161" s="15"/>
      <c r="D161" s="15"/>
      <c r="E161" s="10" t="str">
        <f t="shared" si="8"/>
        <v/>
      </c>
      <c r="F161" s="15"/>
      <c r="G161" s="15"/>
      <c r="H161" s="15"/>
      <c r="I161" s="15"/>
      <c r="J161" s="21"/>
      <c r="K161" s="22"/>
      <c r="L161" s="33">
        <f t="shared" si="9"/>
        <v>0</v>
      </c>
    </row>
    <row r="162" spans="2:12" x14ac:dyDescent="0.2">
      <c r="B162" s="14"/>
      <c r="C162" s="15"/>
      <c r="D162" s="15"/>
      <c r="E162" s="10" t="str">
        <f t="shared" si="8"/>
        <v/>
      </c>
      <c r="F162" s="15"/>
      <c r="G162" s="15"/>
      <c r="H162" s="15"/>
      <c r="I162" s="15"/>
      <c r="J162" s="21"/>
      <c r="K162" s="22"/>
      <c r="L162" s="33">
        <f t="shared" si="9"/>
        <v>0</v>
      </c>
    </row>
    <row r="163" spans="2:12" x14ac:dyDescent="0.2">
      <c r="B163" s="14"/>
      <c r="C163" s="15"/>
      <c r="D163" s="15"/>
      <c r="E163" s="10" t="str">
        <f t="shared" si="8"/>
        <v/>
      </c>
      <c r="F163" s="15"/>
      <c r="G163" s="15"/>
      <c r="H163" s="15"/>
      <c r="I163" s="15"/>
      <c r="J163" s="21"/>
      <c r="K163" s="22"/>
      <c r="L163" s="33">
        <f t="shared" si="9"/>
        <v>0</v>
      </c>
    </row>
    <row r="164" spans="2:12" x14ac:dyDescent="0.2">
      <c r="B164" s="14"/>
      <c r="C164" s="15"/>
      <c r="D164" s="15"/>
      <c r="E164" s="10" t="str">
        <f t="shared" si="8"/>
        <v/>
      </c>
      <c r="F164" s="15"/>
      <c r="G164" s="15"/>
      <c r="H164" s="15"/>
      <c r="I164" s="15"/>
      <c r="J164" s="21"/>
      <c r="K164" s="22"/>
      <c r="L164" s="33">
        <f t="shared" si="9"/>
        <v>0</v>
      </c>
    </row>
    <row r="165" spans="2:12" x14ac:dyDescent="0.2">
      <c r="B165" s="14"/>
      <c r="C165" s="15"/>
      <c r="D165" s="15"/>
      <c r="E165" s="10" t="str">
        <f t="shared" si="8"/>
        <v/>
      </c>
      <c r="F165" s="15"/>
      <c r="G165" s="15"/>
      <c r="H165" s="15"/>
      <c r="I165" s="15"/>
      <c r="J165" s="21"/>
      <c r="K165" s="22"/>
      <c r="L165" s="33">
        <f t="shared" si="9"/>
        <v>0</v>
      </c>
    </row>
    <row r="166" spans="2:12" x14ac:dyDescent="0.2">
      <c r="B166" s="14"/>
      <c r="C166" s="15"/>
      <c r="D166" s="15"/>
      <c r="E166" s="10" t="str">
        <f t="shared" si="8"/>
        <v/>
      </c>
      <c r="F166" s="15"/>
      <c r="G166" s="15"/>
      <c r="H166" s="15"/>
      <c r="I166" s="15"/>
      <c r="J166" s="21"/>
      <c r="K166" s="22"/>
      <c r="L166" s="33">
        <f t="shared" si="9"/>
        <v>0</v>
      </c>
    </row>
    <row r="167" spans="2:12" x14ac:dyDescent="0.2">
      <c r="B167" s="14"/>
      <c r="C167" s="15"/>
      <c r="D167" s="15"/>
      <c r="E167" s="10" t="str">
        <f t="shared" si="8"/>
        <v/>
      </c>
      <c r="F167" s="15"/>
      <c r="G167" s="15"/>
      <c r="H167" s="15"/>
      <c r="I167" s="15"/>
      <c r="J167" s="21"/>
      <c r="K167" s="22"/>
      <c r="L167" s="33">
        <f t="shared" si="9"/>
        <v>0</v>
      </c>
    </row>
    <row r="168" spans="2:12" x14ac:dyDescent="0.2">
      <c r="B168" s="14"/>
      <c r="C168" s="15"/>
      <c r="D168" s="15"/>
      <c r="E168" s="10" t="str">
        <f t="shared" si="8"/>
        <v/>
      </c>
      <c r="F168" s="15"/>
      <c r="G168" s="15"/>
      <c r="H168" s="15"/>
      <c r="I168" s="15"/>
      <c r="J168" s="21"/>
      <c r="K168" s="22"/>
      <c r="L168" s="33">
        <f t="shared" si="9"/>
        <v>0</v>
      </c>
    </row>
    <row r="169" spans="2:12" x14ac:dyDescent="0.2">
      <c r="B169" s="14"/>
      <c r="C169" s="15"/>
      <c r="D169" s="15"/>
      <c r="E169" s="10" t="str">
        <f t="shared" si="8"/>
        <v/>
      </c>
      <c r="F169" s="15"/>
      <c r="G169" s="15"/>
      <c r="H169" s="15"/>
      <c r="I169" s="15"/>
      <c r="J169" s="21"/>
      <c r="K169" s="22"/>
      <c r="L169" s="33">
        <f t="shared" si="9"/>
        <v>0</v>
      </c>
    </row>
    <row r="170" spans="2:12" x14ac:dyDescent="0.2">
      <c r="B170" s="14"/>
      <c r="C170" s="15"/>
      <c r="D170" s="15"/>
      <c r="E170" s="10" t="str">
        <f t="shared" si="8"/>
        <v/>
      </c>
      <c r="F170" s="15"/>
      <c r="G170" s="15"/>
      <c r="H170" s="15"/>
      <c r="I170" s="15"/>
      <c r="J170" s="21"/>
      <c r="K170" s="22"/>
      <c r="L170" s="33">
        <f t="shared" si="9"/>
        <v>0</v>
      </c>
    </row>
    <row r="171" spans="2:12" x14ac:dyDescent="0.2">
      <c r="B171" s="14"/>
      <c r="C171" s="15"/>
      <c r="D171" s="15"/>
      <c r="E171" s="10" t="str">
        <f t="shared" si="8"/>
        <v/>
      </c>
      <c r="F171" s="15"/>
      <c r="G171" s="15"/>
      <c r="H171" s="15"/>
      <c r="I171" s="15"/>
      <c r="J171" s="21"/>
      <c r="K171" s="22"/>
      <c r="L171" s="33">
        <f t="shared" si="9"/>
        <v>0</v>
      </c>
    </row>
    <row r="172" spans="2:12" x14ac:dyDescent="0.2">
      <c r="B172" s="14"/>
      <c r="C172" s="15"/>
      <c r="D172" s="15"/>
      <c r="E172" s="10" t="str">
        <f t="shared" si="8"/>
        <v/>
      </c>
      <c r="F172" s="15"/>
      <c r="G172" s="15"/>
      <c r="H172" s="15"/>
      <c r="I172" s="15"/>
      <c r="J172" s="21"/>
      <c r="K172" s="22"/>
      <c r="L172" s="33">
        <f t="shared" si="9"/>
        <v>0</v>
      </c>
    </row>
    <row r="173" spans="2:12" x14ac:dyDescent="0.2">
      <c r="B173" s="14"/>
      <c r="C173" s="15"/>
      <c r="D173" s="15"/>
      <c r="E173" s="10" t="str">
        <f t="shared" si="8"/>
        <v/>
      </c>
      <c r="F173" s="15"/>
      <c r="G173" s="15"/>
      <c r="H173" s="15"/>
      <c r="I173" s="15"/>
      <c r="J173" s="21"/>
      <c r="K173" s="22"/>
      <c r="L173" s="33">
        <f t="shared" si="9"/>
        <v>0</v>
      </c>
    </row>
    <row r="174" spans="2:12" ht="13.8" thickBot="1" x14ac:dyDescent="0.25">
      <c r="B174" s="16"/>
      <c r="C174" s="17"/>
      <c r="D174" s="17"/>
      <c r="E174" s="13" t="str">
        <f t="shared" si="8"/>
        <v/>
      </c>
      <c r="F174" s="17"/>
      <c r="G174" s="17"/>
      <c r="H174" s="17"/>
      <c r="I174" s="17"/>
      <c r="J174" s="23"/>
      <c r="K174" s="24"/>
      <c r="L174" s="34">
        <f t="shared" si="9"/>
        <v>0</v>
      </c>
    </row>
    <row r="175" spans="2:12" x14ac:dyDescent="0.2">
      <c r="B175" s="18"/>
      <c r="C175" s="19"/>
      <c r="D175" s="19"/>
      <c r="E175" s="7" t="str">
        <f t="shared" si="8"/>
        <v/>
      </c>
      <c r="F175" s="19"/>
      <c r="G175" s="19"/>
      <c r="H175" s="19"/>
      <c r="I175" s="19"/>
      <c r="J175" s="25"/>
      <c r="K175" s="26"/>
      <c r="L175" s="35">
        <f t="shared" si="9"/>
        <v>0</v>
      </c>
    </row>
    <row r="176" spans="2:12" x14ac:dyDescent="0.2">
      <c r="B176" s="14"/>
      <c r="C176" s="15"/>
      <c r="D176" s="15"/>
      <c r="E176" s="10" t="str">
        <f t="shared" si="8"/>
        <v/>
      </c>
      <c r="F176" s="15"/>
      <c r="G176" s="15"/>
      <c r="H176" s="15"/>
      <c r="I176" s="15"/>
      <c r="J176" s="21"/>
      <c r="K176" s="22"/>
      <c r="L176" s="33">
        <f t="shared" si="9"/>
        <v>0</v>
      </c>
    </row>
    <row r="177" spans="2:12" x14ac:dyDescent="0.2">
      <c r="B177" s="14"/>
      <c r="C177" s="15"/>
      <c r="D177" s="15"/>
      <c r="E177" s="10" t="str">
        <f t="shared" si="8"/>
        <v/>
      </c>
      <c r="F177" s="15"/>
      <c r="G177" s="15"/>
      <c r="H177" s="15"/>
      <c r="I177" s="15"/>
      <c r="J177" s="21"/>
      <c r="K177" s="22"/>
      <c r="L177" s="33">
        <f t="shared" si="9"/>
        <v>0</v>
      </c>
    </row>
    <row r="178" spans="2:12" x14ac:dyDescent="0.2">
      <c r="B178" s="14"/>
      <c r="C178" s="15"/>
      <c r="D178" s="15"/>
      <c r="E178" s="10" t="str">
        <f t="shared" si="8"/>
        <v/>
      </c>
      <c r="F178" s="15"/>
      <c r="G178" s="15"/>
      <c r="H178" s="15"/>
      <c r="I178" s="15"/>
      <c r="J178" s="21"/>
      <c r="K178" s="22"/>
      <c r="L178" s="33">
        <f t="shared" si="9"/>
        <v>0</v>
      </c>
    </row>
    <row r="179" spans="2:12" x14ac:dyDescent="0.2">
      <c r="B179" s="14"/>
      <c r="C179" s="15"/>
      <c r="D179" s="15"/>
      <c r="E179" s="10" t="str">
        <f t="shared" si="8"/>
        <v/>
      </c>
      <c r="F179" s="15"/>
      <c r="G179" s="15"/>
      <c r="H179" s="15"/>
      <c r="I179" s="15"/>
      <c r="J179" s="21"/>
      <c r="K179" s="22"/>
      <c r="L179" s="33">
        <f t="shared" si="9"/>
        <v>0</v>
      </c>
    </row>
    <row r="180" spans="2:12" x14ac:dyDescent="0.2">
      <c r="B180" s="14"/>
      <c r="C180" s="15"/>
      <c r="D180" s="15"/>
      <c r="E180" s="10" t="str">
        <f t="shared" si="8"/>
        <v/>
      </c>
      <c r="F180" s="15"/>
      <c r="G180" s="15"/>
      <c r="H180" s="15"/>
      <c r="I180" s="15"/>
      <c r="J180" s="21"/>
      <c r="K180" s="22"/>
      <c r="L180" s="33">
        <f t="shared" si="9"/>
        <v>0</v>
      </c>
    </row>
    <row r="181" spans="2:12" x14ac:dyDescent="0.2">
      <c r="B181" s="14"/>
      <c r="C181" s="15"/>
      <c r="D181" s="15"/>
      <c r="E181" s="10" t="str">
        <f t="shared" si="8"/>
        <v/>
      </c>
      <c r="F181" s="15"/>
      <c r="G181" s="15"/>
      <c r="H181" s="15"/>
      <c r="I181" s="15"/>
      <c r="J181" s="21"/>
      <c r="K181" s="22"/>
      <c r="L181" s="33">
        <f t="shared" si="9"/>
        <v>0</v>
      </c>
    </row>
    <row r="182" spans="2:12" x14ac:dyDescent="0.2">
      <c r="B182" s="14"/>
      <c r="C182" s="15"/>
      <c r="D182" s="15"/>
      <c r="E182" s="10" t="str">
        <f t="shared" si="8"/>
        <v/>
      </c>
      <c r="F182" s="15"/>
      <c r="G182" s="15"/>
      <c r="H182" s="15"/>
      <c r="I182" s="15"/>
      <c r="J182" s="21"/>
      <c r="K182" s="22"/>
      <c r="L182" s="33">
        <f t="shared" si="9"/>
        <v>0</v>
      </c>
    </row>
    <row r="183" spans="2:12" x14ac:dyDescent="0.2">
      <c r="B183" s="14"/>
      <c r="C183" s="15"/>
      <c r="D183" s="15"/>
      <c r="E183" s="10" t="str">
        <f t="shared" si="8"/>
        <v/>
      </c>
      <c r="F183" s="15"/>
      <c r="G183" s="15"/>
      <c r="H183" s="15"/>
      <c r="I183" s="15"/>
      <c r="J183" s="21"/>
      <c r="K183" s="22"/>
      <c r="L183" s="33">
        <f t="shared" si="9"/>
        <v>0</v>
      </c>
    </row>
    <row r="184" spans="2:12" x14ac:dyDescent="0.2">
      <c r="B184" s="14"/>
      <c r="C184" s="15"/>
      <c r="D184" s="15"/>
      <c r="E184" s="10" t="str">
        <f t="shared" si="8"/>
        <v/>
      </c>
      <c r="F184" s="15"/>
      <c r="G184" s="15"/>
      <c r="H184" s="15"/>
      <c r="I184" s="15"/>
      <c r="J184" s="21"/>
      <c r="K184" s="22"/>
      <c r="L184" s="33">
        <f t="shared" si="9"/>
        <v>0</v>
      </c>
    </row>
    <row r="185" spans="2:12" x14ac:dyDescent="0.2">
      <c r="B185" s="14"/>
      <c r="C185" s="15"/>
      <c r="D185" s="15"/>
      <c r="E185" s="10" t="str">
        <f t="shared" si="8"/>
        <v/>
      </c>
      <c r="F185" s="15"/>
      <c r="G185" s="15"/>
      <c r="H185" s="15"/>
      <c r="I185" s="15"/>
      <c r="J185" s="21"/>
      <c r="K185" s="22"/>
      <c r="L185" s="33">
        <f t="shared" si="9"/>
        <v>0</v>
      </c>
    </row>
    <row r="186" spans="2:12" x14ac:dyDescent="0.2">
      <c r="B186" s="14"/>
      <c r="C186" s="15"/>
      <c r="D186" s="15"/>
      <c r="E186" s="10" t="str">
        <f t="shared" si="8"/>
        <v/>
      </c>
      <c r="F186" s="15"/>
      <c r="G186" s="15"/>
      <c r="H186" s="15"/>
      <c r="I186" s="15"/>
      <c r="J186" s="21"/>
      <c r="K186" s="22"/>
      <c r="L186" s="33">
        <f t="shared" si="9"/>
        <v>0</v>
      </c>
    </row>
    <row r="187" spans="2:12" x14ac:dyDescent="0.2">
      <c r="B187" s="14"/>
      <c r="C187" s="15"/>
      <c r="D187" s="15"/>
      <c r="E187" s="10" t="str">
        <f t="shared" si="8"/>
        <v/>
      </c>
      <c r="F187" s="15"/>
      <c r="G187" s="15"/>
      <c r="H187" s="15"/>
      <c r="I187" s="15"/>
      <c r="J187" s="21"/>
      <c r="K187" s="22"/>
      <c r="L187" s="33">
        <f t="shared" si="9"/>
        <v>0</v>
      </c>
    </row>
    <row r="188" spans="2:12" x14ac:dyDescent="0.2">
      <c r="B188" s="14"/>
      <c r="C188" s="15"/>
      <c r="D188" s="15"/>
      <c r="E188" s="10" t="str">
        <f t="shared" si="8"/>
        <v/>
      </c>
      <c r="F188" s="15"/>
      <c r="G188" s="15"/>
      <c r="H188" s="15"/>
      <c r="I188" s="15"/>
      <c r="J188" s="21"/>
      <c r="K188" s="22"/>
      <c r="L188" s="33">
        <f t="shared" si="9"/>
        <v>0</v>
      </c>
    </row>
    <row r="189" spans="2:12" x14ac:dyDescent="0.2">
      <c r="B189" s="14"/>
      <c r="C189" s="15"/>
      <c r="D189" s="15"/>
      <c r="E189" s="10" t="str">
        <f t="shared" si="8"/>
        <v/>
      </c>
      <c r="F189" s="15"/>
      <c r="G189" s="15"/>
      <c r="H189" s="15"/>
      <c r="I189" s="15"/>
      <c r="J189" s="21"/>
      <c r="K189" s="22"/>
      <c r="L189" s="33">
        <f t="shared" si="9"/>
        <v>0</v>
      </c>
    </row>
    <row r="190" spans="2:12" x14ac:dyDescent="0.2">
      <c r="B190" s="14"/>
      <c r="C190" s="15"/>
      <c r="D190" s="15"/>
      <c r="E190" s="10" t="str">
        <f t="shared" si="8"/>
        <v/>
      </c>
      <c r="F190" s="15"/>
      <c r="G190" s="15"/>
      <c r="H190" s="15"/>
      <c r="I190" s="15"/>
      <c r="J190" s="21"/>
      <c r="K190" s="22"/>
      <c r="L190" s="33">
        <f t="shared" si="9"/>
        <v>0</v>
      </c>
    </row>
    <row r="191" spans="2:12" x14ac:dyDescent="0.2">
      <c r="B191" s="14"/>
      <c r="C191" s="15"/>
      <c r="D191" s="15"/>
      <c r="E191" s="10" t="str">
        <f t="shared" si="8"/>
        <v/>
      </c>
      <c r="F191" s="15"/>
      <c r="G191" s="15"/>
      <c r="H191" s="15"/>
      <c r="I191" s="15"/>
      <c r="J191" s="21"/>
      <c r="K191" s="22"/>
      <c r="L191" s="33">
        <f t="shared" si="9"/>
        <v>0</v>
      </c>
    </row>
    <row r="192" spans="2:12" x14ac:dyDescent="0.2">
      <c r="B192" s="14"/>
      <c r="C192" s="15"/>
      <c r="D192" s="15"/>
      <c r="E192" s="10" t="str">
        <f t="shared" si="8"/>
        <v/>
      </c>
      <c r="F192" s="15"/>
      <c r="G192" s="15"/>
      <c r="H192" s="15"/>
      <c r="I192" s="15"/>
      <c r="J192" s="21"/>
      <c r="K192" s="22"/>
      <c r="L192" s="33">
        <f t="shared" si="9"/>
        <v>0</v>
      </c>
    </row>
    <row r="193" spans="2:12" x14ac:dyDescent="0.2">
      <c r="B193" s="14"/>
      <c r="C193" s="15"/>
      <c r="D193" s="15"/>
      <c r="E193" s="10" t="str">
        <f t="shared" si="8"/>
        <v/>
      </c>
      <c r="F193" s="15"/>
      <c r="G193" s="15"/>
      <c r="H193" s="15"/>
      <c r="I193" s="15"/>
      <c r="J193" s="21"/>
      <c r="K193" s="22"/>
      <c r="L193" s="33">
        <f t="shared" si="9"/>
        <v>0</v>
      </c>
    </row>
    <row r="194" spans="2:12" x14ac:dyDescent="0.2">
      <c r="B194" s="14"/>
      <c r="C194" s="15"/>
      <c r="D194" s="15"/>
      <c r="E194" s="10" t="str">
        <f t="shared" si="8"/>
        <v/>
      </c>
      <c r="F194" s="15"/>
      <c r="G194" s="15"/>
      <c r="H194" s="15"/>
      <c r="I194" s="15"/>
      <c r="J194" s="21"/>
      <c r="K194" s="22"/>
      <c r="L194" s="33">
        <f t="shared" si="9"/>
        <v>0</v>
      </c>
    </row>
    <row r="195" spans="2:12" x14ac:dyDescent="0.2">
      <c r="B195" s="14"/>
      <c r="C195" s="15"/>
      <c r="D195" s="15"/>
      <c r="E195" s="10" t="str">
        <f t="shared" si="8"/>
        <v/>
      </c>
      <c r="F195" s="15"/>
      <c r="G195" s="15"/>
      <c r="H195" s="15"/>
      <c r="I195" s="15"/>
      <c r="J195" s="21"/>
      <c r="K195" s="22"/>
      <c r="L195" s="33">
        <f t="shared" si="9"/>
        <v>0</v>
      </c>
    </row>
    <row r="196" spans="2:12" x14ac:dyDescent="0.2">
      <c r="B196" s="14"/>
      <c r="C196" s="15"/>
      <c r="D196" s="15"/>
      <c r="E196" s="10" t="str">
        <f t="shared" si="8"/>
        <v/>
      </c>
      <c r="F196" s="15"/>
      <c r="G196" s="15"/>
      <c r="H196" s="15"/>
      <c r="I196" s="15"/>
      <c r="J196" s="21"/>
      <c r="K196" s="22"/>
      <c r="L196" s="33">
        <f t="shared" si="9"/>
        <v>0</v>
      </c>
    </row>
    <row r="197" spans="2:12" x14ac:dyDescent="0.2">
      <c r="B197" s="14"/>
      <c r="C197" s="15"/>
      <c r="D197" s="15"/>
      <c r="E197" s="10" t="str">
        <f t="shared" ref="E197:E260" si="10">IF(D197="","",VLOOKUP(D197,$O$6:$P$35,2,FALSE))</f>
        <v/>
      </c>
      <c r="F197" s="15"/>
      <c r="G197" s="15"/>
      <c r="H197" s="15"/>
      <c r="I197" s="15"/>
      <c r="J197" s="21"/>
      <c r="K197" s="22"/>
      <c r="L197" s="33">
        <f t="shared" ref="L197:L260" si="11">L196+J197-K197</f>
        <v>0</v>
      </c>
    </row>
    <row r="198" spans="2:12" x14ac:dyDescent="0.2">
      <c r="B198" s="14"/>
      <c r="C198" s="15"/>
      <c r="D198" s="15"/>
      <c r="E198" s="10" t="str">
        <f t="shared" si="10"/>
        <v/>
      </c>
      <c r="F198" s="15"/>
      <c r="G198" s="15"/>
      <c r="H198" s="15"/>
      <c r="I198" s="15"/>
      <c r="J198" s="21"/>
      <c r="K198" s="22"/>
      <c r="L198" s="33">
        <f t="shared" si="11"/>
        <v>0</v>
      </c>
    </row>
    <row r="199" spans="2:12" x14ac:dyDescent="0.2">
      <c r="B199" s="14"/>
      <c r="C199" s="15"/>
      <c r="D199" s="15"/>
      <c r="E199" s="10" t="str">
        <f t="shared" si="10"/>
        <v/>
      </c>
      <c r="F199" s="15"/>
      <c r="G199" s="15"/>
      <c r="H199" s="15"/>
      <c r="I199" s="15"/>
      <c r="J199" s="21"/>
      <c r="K199" s="22"/>
      <c r="L199" s="33">
        <f t="shared" si="11"/>
        <v>0</v>
      </c>
    </row>
    <row r="200" spans="2:12" x14ac:dyDescent="0.2">
      <c r="B200" s="14"/>
      <c r="C200" s="15"/>
      <c r="D200" s="15"/>
      <c r="E200" s="10" t="str">
        <f t="shared" si="10"/>
        <v/>
      </c>
      <c r="F200" s="15"/>
      <c r="G200" s="15"/>
      <c r="H200" s="15"/>
      <c r="I200" s="15"/>
      <c r="J200" s="21"/>
      <c r="K200" s="22"/>
      <c r="L200" s="33">
        <f t="shared" si="11"/>
        <v>0</v>
      </c>
    </row>
    <row r="201" spans="2:12" x14ac:dyDescent="0.2">
      <c r="B201" s="14"/>
      <c r="C201" s="15"/>
      <c r="D201" s="15"/>
      <c r="E201" s="10" t="str">
        <f t="shared" si="10"/>
        <v/>
      </c>
      <c r="F201" s="15"/>
      <c r="G201" s="15"/>
      <c r="H201" s="15"/>
      <c r="I201" s="15"/>
      <c r="J201" s="21"/>
      <c r="K201" s="22"/>
      <c r="L201" s="33">
        <f t="shared" si="11"/>
        <v>0</v>
      </c>
    </row>
    <row r="202" spans="2:12" x14ac:dyDescent="0.2">
      <c r="B202" s="14"/>
      <c r="C202" s="15"/>
      <c r="D202" s="15"/>
      <c r="E202" s="10" t="str">
        <f t="shared" si="10"/>
        <v/>
      </c>
      <c r="F202" s="15"/>
      <c r="G202" s="15"/>
      <c r="H202" s="15"/>
      <c r="I202" s="15"/>
      <c r="J202" s="21"/>
      <c r="K202" s="22"/>
      <c r="L202" s="33">
        <f t="shared" si="11"/>
        <v>0</v>
      </c>
    </row>
    <row r="203" spans="2:12" x14ac:dyDescent="0.2">
      <c r="B203" s="14"/>
      <c r="C203" s="15"/>
      <c r="D203" s="15"/>
      <c r="E203" s="10" t="str">
        <f t="shared" si="10"/>
        <v/>
      </c>
      <c r="F203" s="15"/>
      <c r="G203" s="15"/>
      <c r="H203" s="15"/>
      <c r="I203" s="15"/>
      <c r="J203" s="21"/>
      <c r="K203" s="22"/>
      <c r="L203" s="33">
        <f t="shared" si="11"/>
        <v>0</v>
      </c>
    </row>
    <row r="204" spans="2:12" x14ac:dyDescent="0.2">
      <c r="B204" s="14"/>
      <c r="C204" s="15"/>
      <c r="D204" s="15"/>
      <c r="E204" s="10" t="str">
        <f t="shared" si="10"/>
        <v/>
      </c>
      <c r="F204" s="15"/>
      <c r="G204" s="15"/>
      <c r="H204" s="15"/>
      <c r="I204" s="15"/>
      <c r="J204" s="21"/>
      <c r="K204" s="22"/>
      <c r="L204" s="33">
        <f t="shared" si="11"/>
        <v>0</v>
      </c>
    </row>
    <row r="205" spans="2:12" x14ac:dyDescent="0.2">
      <c r="B205" s="14"/>
      <c r="C205" s="15"/>
      <c r="D205" s="15"/>
      <c r="E205" s="10" t="str">
        <f t="shared" si="10"/>
        <v/>
      </c>
      <c r="F205" s="15"/>
      <c r="G205" s="15"/>
      <c r="H205" s="15"/>
      <c r="I205" s="15"/>
      <c r="J205" s="21"/>
      <c r="K205" s="22"/>
      <c r="L205" s="33">
        <f t="shared" si="11"/>
        <v>0</v>
      </c>
    </row>
    <row r="206" spans="2:12" x14ac:dyDescent="0.2">
      <c r="B206" s="14"/>
      <c r="C206" s="15"/>
      <c r="D206" s="15"/>
      <c r="E206" s="10" t="str">
        <f t="shared" si="10"/>
        <v/>
      </c>
      <c r="F206" s="15"/>
      <c r="G206" s="15"/>
      <c r="H206" s="15"/>
      <c r="I206" s="15"/>
      <c r="J206" s="21"/>
      <c r="K206" s="22"/>
      <c r="L206" s="33">
        <f t="shared" si="11"/>
        <v>0</v>
      </c>
    </row>
    <row r="207" spans="2:12" x14ac:dyDescent="0.2">
      <c r="B207" s="14"/>
      <c r="C207" s="15"/>
      <c r="D207" s="15"/>
      <c r="E207" s="10" t="str">
        <f t="shared" si="10"/>
        <v/>
      </c>
      <c r="F207" s="15"/>
      <c r="G207" s="15"/>
      <c r="H207" s="15"/>
      <c r="I207" s="15"/>
      <c r="J207" s="21"/>
      <c r="K207" s="22"/>
      <c r="L207" s="33">
        <f t="shared" si="11"/>
        <v>0</v>
      </c>
    </row>
    <row r="208" spans="2:12" x14ac:dyDescent="0.2">
      <c r="B208" s="14"/>
      <c r="C208" s="15"/>
      <c r="D208" s="15"/>
      <c r="E208" s="10" t="str">
        <f t="shared" si="10"/>
        <v/>
      </c>
      <c r="F208" s="15"/>
      <c r="G208" s="15"/>
      <c r="H208" s="15"/>
      <c r="I208" s="15"/>
      <c r="J208" s="21"/>
      <c r="K208" s="22"/>
      <c r="L208" s="33">
        <f t="shared" si="11"/>
        <v>0</v>
      </c>
    </row>
    <row r="209" spans="2:12" x14ac:dyDescent="0.2">
      <c r="B209" s="14"/>
      <c r="C209" s="15"/>
      <c r="D209" s="15"/>
      <c r="E209" s="10" t="str">
        <f t="shared" si="10"/>
        <v/>
      </c>
      <c r="F209" s="15"/>
      <c r="G209" s="15"/>
      <c r="H209" s="15"/>
      <c r="I209" s="15"/>
      <c r="J209" s="21"/>
      <c r="K209" s="22"/>
      <c r="L209" s="33">
        <f t="shared" si="11"/>
        <v>0</v>
      </c>
    </row>
    <row r="210" spans="2:12" x14ac:dyDescent="0.2">
      <c r="B210" s="14"/>
      <c r="C210" s="15"/>
      <c r="D210" s="15"/>
      <c r="E210" s="10" t="str">
        <f t="shared" si="10"/>
        <v/>
      </c>
      <c r="F210" s="15"/>
      <c r="G210" s="15"/>
      <c r="H210" s="15"/>
      <c r="I210" s="15"/>
      <c r="J210" s="21"/>
      <c r="K210" s="22"/>
      <c r="L210" s="33">
        <f t="shared" si="11"/>
        <v>0</v>
      </c>
    </row>
    <row r="211" spans="2:12" x14ac:dyDescent="0.2">
      <c r="B211" s="14"/>
      <c r="C211" s="15"/>
      <c r="D211" s="15"/>
      <c r="E211" s="10" t="str">
        <f t="shared" si="10"/>
        <v/>
      </c>
      <c r="F211" s="15"/>
      <c r="G211" s="15"/>
      <c r="H211" s="15"/>
      <c r="I211" s="15"/>
      <c r="J211" s="21"/>
      <c r="K211" s="22"/>
      <c r="L211" s="33">
        <f t="shared" si="11"/>
        <v>0</v>
      </c>
    </row>
    <row r="212" spans="2:12" x14ac:dyDescent="0.2">
      <c r="B212" s="14"/>
      <c r="C212" s="15"/>
      <c r="D212" s="15"/>
      <c r="E212" s="10" t="str">
        <f t="shared" si="10"/>
        <v/>
      </c>
      <c r="F212" s="15"/>
      <c r="G212" s="15"/>
      <c r="H212" s="15"/>
      <c r="I212" s="15"/>
      <c r="J212" s="21"/>
      <c r="K212" s="22"/>
      <c r="L212" s="33">
        <f t="shared" si="11"/>
        <v>0</v>
      </c>
    </row>
    <row r="213" spans="2:12" x14ac:dyDescent="0.2">
      <c r="B213" s="14"/>
      <c r="C213" s="15"/>
      <c r="D213" s="15"/>
      <c r="E213" s="10" t="str">
        <f t="shared" si="10"/>
        <v/>
      </c>
      <c r="F213" s="15"/>
      <c r="G213" s="15"/>
      <c r="H213" s="15"/>
      <c r="I213" s="15"/>
      <c r="J213" s="21"/>
      <c r="K213" s="22"/>
      <c r="L213" s="33">
        <f t="shared" si="11"/>
        <v>0</v>
      </c>
    </row>
    <row r="214" spans="2:12" x14ac:dyDescent="0.2">
      <c r="B214" s="14"/>
      <c r="C214" s="15"/>
      <c r="D214" s="15"/>
      <c r="E214" s="10" t="str">
        <f t="shared" si="10"/>
        <v/>
      </c>
      <c r="F214" s="15"/>
      <c r="G214" s="15"/>
      <c r="H214" s="15"/>
      <c r="I214" s="15"/>
      <c r="J214" s="21"/>
      <c r="K214" s="22"/>
      <c r="L214" s="33">
        <f t="shared" si="11"/>
        <v>0</v>
      </c>
    </row>
    <row r="215" spans="2:12" x14ac:dyDescent="0.2">
      <c r="B215" s="14"/>
      <c r="C215" s="15"/>
      <c r="D215" s="15"/>
      <c r="E215" s="10" t="str">
        <f t="shared" si="10"/>
        <v/>
      </c>
      <c r="F215" s="15"/>
      <c r="G215" s="15"/>
      <c r="H215" s="15"/>
      <c r="I215" s="15"/>
      <c r="J215" s="21"/>
      <c r="K215" s="22"/>
      <c r="L215" s="33">
        <f t="shared" si="11"/>
        <v>0</v>
      </c>
    </row>
    <row r="216" spans="2:12" x14ac:dyDescent="0.2">
      <c r="B216" s="14"/>
      <c r="C216" s="15"/>
      <c r="D216" s="15"/>
      <c r="E216" s="10" t="str">
        <f t="shared" si="10"/>
        <v/>
      </c>
      <c r="F216" s="15"/>
      <c r="G216" s="15"/>
      <c r="H216" s="15"/>
      <c r="I216" s="15"/>
      <c r="J216" s="21"/>
      <c r="K216" s="22"/>
      <c r="L216" s="33">
        <f t="shared" si="11"/>
        <v>0</v>
      </c>
    </row>
    <row r="217" spans="2:12" x14ac:dyDescent="0.2">
      <c r="B217" s="14"/>
      <c r="C217" s="15"/>
      <c r="D217" s="15"/>
      <c r="E217" s="10" t="str">
        <f t="shared" si="10"/>
        <v/>
      </c>
      <c r="F217" s="15"/>
      <c r="G217" s="15"/>
      <c r="H217" s="15"/>
      <c r="I217" s="15"/>
      <c r="J217" s="21"/>
      <c r="K217" s="22"/>
      <c r="L217" s="33">
        <f t="shared" si="11"/>
        <v>0</v>
      </c>
    </row>
    <row r="218" spans="2:12" x14ac:dyDescent="0.2">
      <c r="B218" s="14"/>
      <c r="C218" s="15"/>
      <c r="D218" s="15"/>
      <c r="E218" s="10" t="str">
        <f t="shared" si="10"/>
        <v/>
      </c>
      <c r="F218" s="15"/>
      <c r="G218" s="15"/>
      <c r="H218" s="15"/>
      <c r="I218" s="15"/>
      <c r="J218" s="21"/>
      <c r="K218" s="22"/>
      <c r="L218" s="33">
        <f t="shared" si="11"/>
        <v>0</v>
      </c>
    </row>
    <row r="219" spans="2:12" x14ac:dyDescent="0.2">
      <c r="B219" s="14"/>
      <c r="C219" s="15"/>
      <c r="D219" s="15"/>
      <c r="E219" s="10" t="str">
        <f t="shared" si="10"/>
        <v/>
      </c>
      <c r="F219" s="15"/>
      <c r="G219" s="15"/>
      <c r="H219" s="15"/>
      <c r="I219" s="15"/>
      <c r="J219" s="21"/>
      <c r="K219" s="22"/>
      <c r="L219" s="33">
        <f t="shared" si="11"/>
        <v>0</v>
      </c>
    </row>
    <row r="220" spans="2:12" x14ac:dyDescent="0.2">
      <c r="B220" s="14"/>
      <c r="C220" s="15"/>
      <c r="D220" s="15"/>
      <c r="E220" s="10" t="str">
        <f t="shared" si="10"/>
        <v/>
      </c>
      <c r="F220" s="15"/>
      <c r="G220" s="15"/>
      <c r="H220" s="15"/>
      <c r="I220" s="15"/>
      <c r="J220" s="21"/>
      <c r="K220" s="22"/>
      <c r="L220" s="33">
        <f t="shared" si="11"/>
        <v>0</v>
      </c>
    </row>
    <row r="221" spans="2:12" x14ac:dyDescent="0.2">
      <c r="B221" s="14"/>
      <c r="C221" s="15"/>
      <c r="D221" s="15"/>
      <c r="E221" s="10" t="str">
        <f t="shared" si="10"/>
        <v/>
      </c>
      <c r="F221" s="15"/>
      <c r="G221" s="15"/>
      <c r="H221" s="15"/>
      <c r="I221" s="15"/>
      <c r="J221" s="21"/>
      <c r="K221" s="22"/>
      <c r="L221" s="33">
        <f t="shared" si="11"/>
        <v>0</v>
      </c>
    </row>
    <row r="222" spans="2:12" x14ac:dyDescent="0.2">
      <c r="B222" s="14"/>
      <c r="C222" s="15"/>
      <c r="D222" s="15"/>
      <c r="E222" s="10" t="str">
        <f t="shared" si="10"/>
        <v/>
      </c>
      <c r="F222" s="15"/>
      <c r="G222" s="15"/>
      <c r="H222" s="15"/>
      <c r="I222" s="15"/>
      <c r="J222" s="21"/>
      <c r="K222" s="22"/>
      <c r="L222" s="33">
        <f t="shared" si="11"/>
        <v>0</v>
      </c>
    </row>
    <row r="223" spans="2:12" x14ac:dyDescent="0.2">
      <c r="B223" s="14"/>
      <c r="C223" s="15"/>
      <c r="D223" s="15"/>
      <c r="E223" s="10" t="str">
        <f t="shared" si="10"/>
        <v/>
      </c>
      <c r="F223" s="15"/>
      <c r="G223" s="15"/>
      <c r="H223" s="15"/>
      <c r="I223" s="15"/>
      <c r="J223" s="21"/>
      <c r="K223" s="22"/>
      <c r="L223" s="33">
        <f t="shared" si="11"/>
        <v>0</v>
      </c>
    </row>
    <row r="224" spans="2:12" x14ac:dyDescent="0.2">
      <c r="B224" s="14"/>
      <c r="C224" s="15"/>
      <c r="D224" s="15"/>
      <c r="E224" s="10" t="str">
        <f t="shared" si="10"/>
        <v/>
      </c>
      <c r="F224" s="15"/>
      <c r="G224" s="15"/>
      <c r="H224" s="15"/>
      <c r="I224" s="15"/>
      <c r="J224" s="21"/>
      <c r="K224" s="22"/>
      <c r="L224" s="33">
        <f t="shared" si="11"/>
        <v>0</v>
      </c>
    </row>
    <row r="225" spans="2:12" x14ac:dyDescent="0.2">
      <c r="B225" s="14"/>
      <c r="C225" s="15"/>
      <c r="D225" s="15"/>
      <c r="E225" s="10" t="str">
        <f t="shared" si="10"/>
        <v/>
      </c>
      <c r="F225" s="15"/>
      <c r="G225" s="15"/>
      <c r="H225" s="15"/>
      <c r="I225" s="15"/>
      <c r="J225" s="21"/>
      <c r="K225" s="22"/>
      <c r="L225" s="33">
        <f t="shared" si="11"/>
        <v>0</v>
      </c>
    </row>
    <row r="226" spans="2:12" x14ac:dyDescent="0.2">
      <c r="B226" s="14"/>
      <c r="C226" s="15"/>
      <c r="D226" s="15"/>
      <c r="E226" s="10" t="str">
        <f t="shared" si="10"/>
        <v/>
      </c>
      <c r="F226" s="15"/>
      <c r="G226" s="15"/>
      <c r="H226" s="15"/>
      <c r="I226" s="15"/>
      <c r="J226" s="21"/>
      <c r="K226" s="22"/>
      <c r="L226" s="33">
        <f t="shared" si="11"/>
        <v>0</v>
      </c>
    </row>
    <row r="227" spans="2:12" x14ac:dyDescent="0.2">
      <c r="B227" s="14"/>
      <c r="C227" s="15"/>
      <c r="D227" s="15"/>
      <c r="E227" s="10" t="str">
        <f t="shared" si="10"/>
        <v/>
      </c>
      <c r="F227" s="15"/>
      <c r="G227" s="15"/>
      <c r="H227" s="15"/>
      <c r="I227" s="15"/>
      <c r="J227" s="21"/>
      <c r="K227" s="22"/>
      <c r="L227" s="33">
        <f t="shared" si="11"/>
        <v>0</v>
      </c>
    </row>
    <row r="228" spans="2:12" x14ac:dyDescent="0.2">
      <c r="B228" s="14"/>
      <c r="C228" s="15"/>
      <c r="D228" s="15"/>
      <c r="E228" s="10" t="str">
        <f t="shared" si="10"/>
        <v/>
      </c>
      <c r="F228" s="15"/>
      <c r="G228" s="15"/>
      <c r="H228" s="15"/>
      <c r="I228" s="15"/>
      <c r="J228" s="21"/>
      <c r="K228" s="22"/>
      <c r="L228" s="33">
        <f t="shared" si="11"/>
        <v>0</v>
      </c>
    </row>
    <row r="229" spans="2:12" x14ac:dyDescent="0.2">
      <c r="B229" s="14"/>
      <c r="C229" s="15"/>
      <c r="D229" s="15"/>
      <c r="E229" s="10" t="str">
        <f t="shared" si="10"/>
        <v/>
      </c>
      <c r="F229" s="15"/>
      <c r="G229" s="15"/>
      <c r="H229" s="15"/>
      <c r="I229" s="15"/>
      <c r="J229" s="21"/>
      <c r="K229" s="22"/>
      <c r="L229" s="33">
        <f t="shared" si="11"/>
        <v>0</v>
      </c>
    </row>
    <row r="230" spans="2:12" x14ac:dyDescent="0.2">
      <c r="B230" s="14"/>
      <c r="C230" s="15"/>
      <c r="D230" s="15"/>
      <c r="E230" s="10" t="str">
        <f t="shared" si="10"/>
        <v/>
      </c>
      <c r="F230" s="15"/>
      <c r="G230" s="15"/>
      <c r="H230" s="15"/>
      <c r="I230" s="15"/>
      <c r="J230" s="21"/>
      <c r="K230" s="22"/>
      <c r="L230" s="33">
        <f t="shared" si="11"/>
        <v>0</v>
      </c>
    </row>
    <row r="231" spans="2:12" x14ac:dyDescent="0.2">
      <c r="B231" s="14"/>
      <c r="C231" s="15"/>
      <c r="D231" s="15"/>
      <c r="E231" s="10" t="str">
        <f t="shared" si="10"/>
        <v/>
      </c>
      <c r="F231" s="15"/>
      <c r="G231" s="15"/>
      <c r="H231" s="15"/>
      <c r="I231" s="15"/>
      <c r="J231" s="21"/>
      <c r="K231" s="22"/>
      <c r="L231" s="33">
        <f t="shared" si="11"/>
        <v>0</v>
      </c>
    </row>
    <row r="232" spans="2:12" ht="13.8" thickBot="1" x14ac:dyDescent="0.25">
      <c r="B232" s="16"/>
      <c r="C232" s="17"/>
      <c r="D232" s="17"/>
      <c r="E232" s="13" t="str">
        <f t="shared" si="10"/>
        <v/>
      </c>
      <c r="F232" s="17"/>
      <c r="G232" s="17"/>
      <c r="H232" s="17"/>
      <c r="I232" s="17"/>
      <c r="J232" s="23"/>
      <c r="K232" s="24"/>
      <c r="L232" s="34">
        <f t="shared" si="11"/>
        <v>0</v>
      </c>
    </row>
    <row r="233" spans="2:12" x14ac:dyDescent="0.2">
      <c r="B233" s="18"/>
      <c r="C233" s="19"/>
      <c r="D233" s="19"/>
      <c r="E233" s="7" t="str">
        <f t="shared" si="10"/>
        <v/>
      </c>
      <c r="F233" s="19"/>
      <c r="G233" s="19"/>
      <c r="H233" s="19"/>
      <c r="I233" s="19"/>
      <c r="J233" s="25"/>
      <c r="K233" s="26"/>
      <c r="L233" s="35">
        <f t="shared" si="11"/>
        <v>0</v>
      </c>
    </row>
    <row r="234" spans="2:12" x14ac:dyDescent="0.2">
      <c r="B234" s="14"/>
      <c r="C234" s="15"/>
      <c r="D234" s="15"/>
      <c r="E234" s="10" t="str">
        <f t="shared" si="10"/>
        <v/>
      </c>
      <c r="F234" s="15"/>
      <c r="G234" s="15"/>
      <c r="H234" s="15"/>
      <c r="I234" s="15"/>
      <c r="J234" s="21"/>
      <c r="K234" s="22"/>
      <c r="L234" s="33">
        <f t="shared" si="11"/>
        <v>0</v>
      </c>
    </row>
    <row r="235" spans="2:12" x14ac:dyDescent="0.2">
      <c r="B235" s="14"/>
      <c r="C235" s="15"/>
      <c r="D235" s="15"/>
      <c r="E235" s="10" t="str">
        <f t="shared" si="10"/>
        <v/>
      </c>
      <c r="F235" s="15"/>
      <c r="G235" s="15"/>
      <c r="H235" s="15"/>
      <c r="I235" s="15"/>
      <c r="J235" s="21"/>
      <c r="K235" s="22"/>
      <c r="L235" s="33">
        <f t="shared" si="11"/>
        <v>0</v>
      </c>
    </row>
    <row r="236" spans="2:12" x14ac:dyDescent="0.2">
      <c r="B236" s="14"/>
      <c r="C236" s="15"/>
      <c r="D236" s="15"/>
      <c r="E236" s="10" t="str">
        <f t="shared" si="10"/>
        <v/>
      </c>
      <c r="F236" s="15"/>
      <c r="G236" s="15"/>
      <c r="H236" s="15"/>
      <c r="I236" s="15"/>
      <c r="J236" s="21"/>
      <c r="K236" s="22"/>
      <c r="L236" s="33">
        <f t="shared" si="11"/>
        <v>0</v>
      </c>
    </row>
    <row r="237" spans="2:12" x14ac:dyDescent="0.2">
      <c r="B237" s="14"/>
      <c r="C237" s="15"/>
      <c r="D237" s="15"/>
      <c r="E237" s="10" t="str">
        <f t="shared" si="10"/>
        <v/>
      </c>
      <c r="F237" s="15"/>
      <c r="G237" s="15"/>
      <c r="H237" s="15"/>
      <c r="I237" s="15"/>
      <c r="J237" s="21"/>
      <c r="K237" s="22"/>
      <c r="L237" s="33">
        <f t="shared" si="11"/>
        <v>0</v>
      </c>
    </row>
    <row r="238" spans="2:12" x14ac:dyDescent="0.2">
      <c r="B238" s="14"/>
      <c r="C238" s="15"/>
      <c r="D238" s="15"/>
      <c r="E238" s="10" t="str">
        <f t="shared" si="10"/>
        <v/>
      </c>
      <c r="F238" s="15"/>
      <c r="G238" s="15"/>
      <c r="H238" s="15"/>
      <c r="I238" s="15"/>
      <c r="J238" s="21"/>
      <c r="K238" s="22"/>
      <c r="L238" s="33">
        <f t="shared" si="11"/>
        <v>0</v>
      </c>
    </row>
    <row r="239" spans="2:12" x14ac:dyDescent="0.2">
      <c r="B239" s="14"/>
      <c r="C239" s="15"/>
      <c r="D239" s="15"/>
      <c r="E239" s="10" t="str">
        <f t="shared" si="10"/>
        <v/>
      </c>
      <c r="F239" s="15"/>
      <c r="G239" s="15"/>
      <c r="H239" s="15"/>
      <c r="I239" s="15"/>
      <c r="J239" s="21"/>
      <c r="K239" s="22"/>
      <c r="L239" s="33">
        <f t="shared" si="11"/>
        <v>0</v>
      </c>
    </row>
    <row r="240" spans="2:12" x14ac:dyDescent="0.2">
      <c r="B240" s="14"/>
      <c r="C240" s="15"/>
      <c r="D240" s="15"/>
      <c r="E240" s="10" t="str">
        <f t="shared" si="10"/>
        <v/>
      </c>
      <c r="F240" s="15"/>
      <c r="G240" s="15"/>
      <c r="H240" s="15"/>
      <c r="I240" s="15"/>
      <c r="J240" s="21"/>
      <c r="K240" s="22"/>
      <c r="L240" s="33">
        <f t="shared" si="11"/>
        <v>0</v>
      </c>
    </row>
    <row r="241" spans="2:12" x14ac:dyDescent="0.2">
      <c r="B241" s="14"/>
      <c r="C241" s="15"/>
      <c r="D241" s="15"/>
      <c r="E241" s="10" t="str">
        <f t="shared" si="10"/>
        <v/>
      </c>
      <c r="F241" s="15"/>
      <c r="G241" s="15"/>
      <c r="H241" s="15"/>
      <c r="I241" s="15"/>
      <c r="J241" s="21"/>
      <c r="K241" s="22"/>
      <c r="L241" s="33">
        <f t="shared" si="11"/>
        <v>0</v>
      </c>
    </row>
    <row r="242" spans="2:12" x14ac:dyDescent="0.2">
      <c r="B242" s="14"/>
      <c r="C242" s="15"/>
      <c r="D242" s="15"/>
      <c r="E242" s="10" t="str">
        <f t="shared" si="10"/>
        <v/>
      </c>
      <c r="F242" s="15"/>
      <c r="G242" s="15"/>
      <c r="H242" s="15"/>
      <c r="I242" s="15"/>
      <c r="J242" s="21"/>
      <c r="K242" s="22"/>
      <c r="L242" s="33">
        <f t="shared" si="11"/>
        <v>0</v>
      </c>
    </row>
    <row r="243" spans="2:12" x14ac:dyDescent="0.2">
      <c r="B243" s="14"/>
      <c r="C243" s="15"/>
      <c r="D243" s="15"/>
      <c r="E243" s="10" t="str">
        <f t="shared" si="10"/>
        <v/>
      </c>
      <c r="F243" s="15"/>
      <c r="G243" s="15"/>
      <c r="H243" s="15"/>
      <c r="I243" s="15"/>
      <c r="J243" s="21"/>
      <c r="K243" s="22"/>
      <c r="L243" s="33">
        <f t="shared" si="11"/>
        <v>0</v>
      </c>
    </row>
    <row r="244" spans="2:12" x14ac:dyDescent="0.2">
      <c r="B244" s="14"/>
      <c r="C244" s="15"/>
      <c r="D244" s="15"/>
      <c r="E244" s="10" t="str">
        <f t="shared" si="10"/>
        <v/>
      </c>
      <c r="F244" s="15"/>
      <c r="G244" s="15"/>
      <c r="H244" s="15"/>
      <c r="I244" s="15"/>
      <c r="J244" s="21"/>
      <c r="K244" s="22"/>
      <c r="L244" s="33">
        <f t="shared" si="11"/>
        <v>0</v>
      </c>
    </row>
    <row r="245" spans="2:12" x14ac:dyDescent="0.2">
      <c r="B245" s="14"/>
      <c r="C245" s="15"/>
      <c r="D245" s="15"/>
      <c r="E245" s="10" t="str">
        <f t="shared" si="10"/>
        <v/>
      </c>
      <c r="F245" s="15"/>
      <c r="G245" s="15"/>
      <c r="H245" s="15"/>
      <c r="I245" s="15"/>
      <c r="J245" s="21"/>
      <c r="K245" s="22"/>
      <c r="L245" s="33">
        <f t="shared" si="11"/>
        <v>0</v>
      </c>
    </row>
    <row r="246" spans="2:12" x14ac:dyDescent="0.2">
      <c r="B246" s="14"/>
      <c r="C246" s="15"/>
      <c r="D246" s="15"/>
      <c r="E246" s="10" t="str">
        <f t="shared" si="10"/>
        <v/>
      </c>
      <c r="F246" s="15"/>
      <c r="G246" s="15"/>
      <c r="H246" s="15"/>
      <c r="I246" s="15"/>
      <c r="J246" s="21"/>
      <c r="K246" s="22"/>
      <c r="L246" s="33">
        <f t="shared" si="11"/>
        <v>0</v>
      </c>
    </row>
    <row r="247" spans="2:12" x14ac:dyDescent="0.2">
      <c r="B247" s="14"/>
      <c r="C247" s="15"/>
      <c r="D247" s="15"/>
      <c r="E247" s="10" t="str">
        <f t="shared" si="10"/>
        <v/>
      </c>
      <c r="F247" s="15"/>
      <c r="G247" s="15"/>
      <c r="H247" s="15"/>
      <c r="I247" s="15"/>
      <c r="J247" s="21"/>
      <c r="K247" s="22"/>
      <c r="L247" s="33">
        <f t="shared" si="11"/>
        <v>0</v>
      </c>
    </row>
    <row r="248" spans="2:12" x14ac:dyDescent="0.2">
      <c r="B248" s="14"/>
      <c r="C248" s="15"/>
      <c r="D248" s="15"/>
      <c r="E248" s="10" t="str">
        <f t="shared" si="10"/>
        <v/>
      </c>
      <c r="F248" s="15"/>
      <c r="G248" s="15"/>
      <c r="H248" s="15"/>
      <c r="I248" s="15"/>
      <c r="J248" s="21"/>
      <c r="K248" s="22"/>
      <c r="L248" s="33">
        <f t="shared" si="11"/>
        <v>0</v>
      </c>
    </row>
    <row r="249" spans="2:12" x14ac:dyDescent="0.2">
      <c r="B249" s="14"/>
      <c r="C249" s="15"/>
      <c r="D249" s="15"/>
      <c r="E249" s="10" t="str">
        <f t="shared" si="10"/>
        <v/>
      </c>
      <c r="F249" s="15"/>
      <c r="G249" s="15"/>
      <c r="H249" s="15"/>
      <c r="I249" s="15"/>
      <c r="J249" s="21"/>
      <c r="K249" s="22"/>
      <c r="L249" s="33">
        <f t="shared" si="11"/>
        <v>0</v>
      </c>
    </row>
    <row r="250" spans="2:12" x14ac:dyDescent="0.2">
      <c r="B250" s="14"/>
      <c r="C250" s="15"/>
      <c r="D250" s="15"/>
      <c r="E250" s="10" t="str">
        <f t="shared" si="10"/>
        <v/>
      </c>
      <c r="F250" s="15"/>
      <c r="G250" s="15"/>
      <c r="H250" s="15"/>
      <c r="I250" s="15"/>
      <c r="J250" s="21"/>
      <c r="K250" s="22"/>
      <c r="L250" s="33">
        <f t="shared" si="11"/>
        <v>0</v>
      </c>
    </row>
    <row r="251" spans="2:12" x14ac:dyDescent="0.2">
      <c r="B251" s="14"/>
      <c r="C251" s="15"/>
      <c r="D251" s="15"/>
      <c r="E251" s="10" t="str">
        <f t="shared" si="10"/>
        <v/>
      </c>
      <c r="F251" s="15"/>
      <c r="G251" s="15"/>
      <c r="H251" s="15"/>
      <c r="I251" s="15"/>
      <c r="J251" s="21"/>
      <c r="K251" s="22"/>
      <c r="L251" s="33">
        <f t="shared" si="11"/>
        <v>0</v>
      </c>
    </row>
    <row r="252" spans="2:12" x14ac:dyDescent="0.2">
      <c r="B252" s="14"/>
      <c r="C252" s="15"/>
      <c r="D252" s="15"/>
      <c r="E252" s="10" t="str">
        <f t="shared" si="10"/>
        <v/>
      </c>
      <c r="F252" s="15"/>
      <c r="G252" s="15"/>
      <c r="H252" s="15"/>
      <c r="I252" s="15"/>
      <c r="J252" s="21"/>
      <c r="K252" s="22"/>
      <c r="L252" s="33">
        <f t="shared" si="11"/>
        <v>0</v>
      </c>
    </row>
    <row r="253" spans="2:12" x14ac:dyDescent="0.2">
      <c r="B253" s="14"/>
      <c r="C253" s="15"/>
      <c r="D253" s="15"/>
      <c r="E253" s="10" t="str">
        <f t="shared" si="10"/>
        <v/>
      </c>
      <c r="F253" s="15"/>
      <c r="G253" s="15"/>
      <c r="H253" s="15"/>
      <c r="I253" s="15"/>
      <c r="J253" s="21"/>
      <c r="K253" s="22"/>
      <c r="L253" s="33">
        <f t="shared" si="11"/>
        <v>0</v>
      </c>
    </row>
    <row r="254" spans="2:12" x14ac:dyDescent="0.2">
      <c r="B254" s="14"/>
      <c r="C254" s="15"/>
      <c r="D254" s="15"/>
      <c r="E254" s="10" t="str">
        <f t="shared" si="10"/>
        <v/>
      </c>
      <c r="F254" s="15"/>
      <c r="G254" s="15"/>
      <c r="H254" s="15"/>
      <c r="I254" s="15"/>
      <c r="J254" s="21"/>
      <c r="K254" s="22"/>
      <c r="L254" s="33">
        <f t="shared" si="11"/>
        <v>0</v>
      </c>
    </row>
    <row r="255" spans="2:12" x14ac:dyDescent="0.2">
      <c r="B255" s="14"/>
      <c r="C255" s="15"/>
      <c r="D255" s="15"/>
      <c r="E255" s="10" t="str">
        <f t="shared" si="10"/>
        <v/>
      </c>
      <c r="F255" s="15"/>
      <c r="G255" s="15"/>
      <c r="H255" s="15"/>
      <c r="I255" s="15"/>
      <c r="J255" s="21"/>
      <c r="K255" s="22"/>
      <c r="L255" s="33">
        <f t="shared" si="11"/>
        <v>0</v>
      </c>
    </row>
    <row r="256" spans="2:12" x14ac:dyDescent="0.2">
      <c r="B256" s="14"/>
      <c r="C256" s="15"/>
      <c r="D256" s="15"/>
      <c r="E256" s="10" t="str">
        <f t="shared" si="10"/>
        <v/>
      </c>
      <c r="F256" s="15"/>
      <c r="G256" s="15"/>
      <c r="H256" s="15"/>
      <c r="I256" s="15"/>
      <c r="J256" s="21"/>
      <c r="K256" s="22"/>
      <c r="L256" s="33">
        <f t="shared" si="11"/>
        <v>0</v>
      </c>
    </row>
    <row r="257" spans="2:12" x14ac:dyDescent="0.2">
      <c r="B257" s="14"/>
      <c r="C257" s="15"/>
      <c r="D257" s="15"/>
      <c r="E257" s="10" t="str">
        <f t="shared" si="10"/>
        <v/>
      </c>
      <c r="F257" s="15"/>
      <c r="G257" s="15"/>
      <c r="H257" s="15"/>
      <c r="I257" s="15"/>
      <c r="J257" s="21"/>
      <c r="K257" s="22"/>
      <c r="L257" s="33">
        <f t="shared" si="11"/>
        <v>0</v>
      </c>
    </row>
    <row r="258" spans="2:12" x14ac:dyDescent="0.2">
      <c r="B258" s="14"/>
      <c r="C258" s="15"/>
      <c r="D258" s="15"/>
      <c r="E258" s="10" t="str">
        <f t="shared" si="10"/>
        <v/>
      </c>
      <c r="F258" s="15"/>
      <c r="G258" s="15"/>
      <c r="H258" s="15"/>
      <c r="I258" s="15"/>
      <c r="J258" s="21"/>
      <c r="K258" s="22"/>
      <c r="L258" s="33">
        <f t="shared" si="11"/>
        <v>0</v>
      </c>
    </row>
    <row r="259" spans="2:12" x14ac:dyDescent="0.2">
      <c r="B259" s="14"/>
      <c r="C259" s="15"/>
      <c r="D259" s="15"/>
      <c r="E259" s="10" t="str">
        <f t="shared" si="10"/>
        <v/>
      </c>
      <c r="F259" s="15"/>
      <c r="G259" s="15"/>
      <c r="H259" s="15"/>
      <c r="I259" s="15"/>
      <c r="J259" s="21"/>
      <c r="K259" s="22"/>
      <c r="L259" s="33">
        <f t="shared" si="11"/>
        <v>0</v>
      </c>
    </row>
    <row r="260" spans="2:12" x14ac:dyDescent="0.2">
      <c r="B260" s="14"/>
      <c r="C260" s="15"/>
      <c r="D260" s="15"/>
      <c r="E260" s="10" t="str">
        <f t="shared" si="10"/>
        <v/>
      </c>
      <c r="F260" s="15"/>
      <c r="G260" s="15"/>
      <c r="H260" s="15"/>
      <c r="I260" s="15"/>
      <c r="J260" s="21"/>
      <c r="K260" s="22"/>
      <c r="L260" s="33">
        <f t="shared" si="11"/>
        <v>0</v>
      </c>
    </row>
    <row r="261" spans="2:12" x14ac:dyDescent="0.2">
      <c r="B261" s="14"/>
      <c r="C261" s="15"/>
      <c r="D261" s="15"/>
      <c r="E261" s="10" t="str">
        <f t="shared" ref="E261:E290" si="12">IF(D261="","",VLOOKUP(D261,$O$6:$P$35,2,FALSE))</f>
        <v/>
      </c>
      <c r="F261" s="15"/>
      <c r="G261" s="15"/>
      <c r="H261" s="15"/>
      <c r="I261" s="15"/>
      <c r="J261" s="21"/>
      <c r="K261" s="22"/>
      <c r="L261" s="33">
        <f t="shared" ref="L261:L290" si="13">L260+J261-K261</f>
        <v>0</v>
      </c>
    </row>
    <row r="262" spans="2:12" x14ac:dyDescent="0.2">
      <c r="B262" s="14"/>
      <c r="C262" s="15"/>
      <c r="D262" s="15"/>
      <c r="E262" s="10" t="str">
        <f t="shared" si="12"/>
        <v/>
      </c>
      <c r="F262" s="15"/>
      <c r="G262" s="15"/>
      <c r="H262" s="15"/>
      <c r="I262" s="15"/>
      <c r="J262" s="21"/>
      <c r="K262" s="22"/>
      <c r="L262" s="33">
        <f t="shared" si="13"/>
        <v>0</v>
      </c>
    </row>
    <row r="263" spans="2:12" x14ac:dyDescent="0.2">
      <c r="B263" s="14"/>
      <c r="C263" s="15"/>
      <c r="D263" s="15"/>
      <c r="E263" s="10" t="str">
        <f t="shared" si="12"/>
        <v/>
      </c>
      <c r="F263" s="15"/>
      <c r="G263" s="15"/>
      <c r="H263" s="15"/>
      <c r="I263" s="15"/>
      <c r="J263" s="21"/>
      <c r="K263" s="22"/>
      <c r="L263" s="33">
        <f t="shared" si="13"/>
        <v>0</v>
      </c>
    </row>
    <row r="264" spans="2:12" x14ac:dyDescent="0.2">
      <c r="B264" s="14"/>
      <c r="C264" s="15"/>
      <c r="D264" s="15"/>
      <c r="E264" s="10" t="str">
        <f t="shared" si="12"/>
        <v/>
      </c>
      <c r="F264" s="15"/>
      <c r="G264" s="15"/>
      <c r="H264" s="15"/>
      <c r="I264" s="15"/>
      <c r="J264" s="21"/>
      <c r="K264" s="22"/>
      <c r="L264" s="33">
        <f t="shared" si="13"/>
        <v>0</v>
      </c>
    </row>
    <row r="265" spans="2:12" x14ac:dyDescent="0.2">
      <c r="B265" s="14"/>
      <c r="C265" s="15"/>
      <c r="D265" s="15"/>
      <c r="E265" s="10" t="str">
        <f t="shared" si="12"/>
        <v/>
      </c>
      <c r="F265" s="15"/>
      <c r="G265" s="15"/>
      <c r="H265" s="15"/>
      <c r="I265" s="15"/>
      <c r="J265" s="21"/>
      <c r="K265" s="22"/>
      <c r="L265" s="33">
        <f t="shared" si="13"/>
        <v>0</v>
      </c>
    </row>
    <row r="266" spans="2:12" x14ac:dyDescent="0.2">
      <c r="B266" s="14"/>
      <c r="C266" s="15"/>
      <c r="D266" s="15"/>
      <c r="E266" s="10" t="str">
        <f t="shared" si="12"/>
        <v/>
      </c>
      <c r="F266" s="15"/>
      <c r="G266" s="15"/>
      <c r="H266" s="15"/>
      <c r="I266" s="15"/>
      <c r="J266" s="21"/>
      <c r="K266" s="22"/>
      <c r="L266" s="33">
        <f t="shared" si="13"/>
        <v>0</v>
      </c>
    </row>
    <row r="267" spans="2:12" x14ac:dyDescent="0.2">
      <c r="B267" s="14"/>
      <c r="C267" s="15"/>
      <c r="D267" s="15"/>
      <c r="E267" s="10" t="str">
        <f t="shared" si="12"/>
        <v/>
      </c>
      <c r="F267" s="15"/>
      <c r="G267" s="15"/>
      <c r="H267" s="15"/>
      <c r="I267" s="15"/>
      <c r="J267" s="21"/>
      <c r="K267" s="22"/>
      <c r="L267" s="33">
        <f t="shared" si="13"/>
        <v>0</v>
      </c>
    </row>
    <row r="268" spans="2:12" x14ac:dyDescent="0.2">
      <c r="B268" s="14"/>
      <c r="C268" s="15"/>
      <c r="D268" s="15"/>
      <c r="E268" s="10" t="str">
        <f t="shared" si="12"/>
        <v/>
      </c>
      <c r="F268" s="15"/>
      <c r="G268" s="15"/>
      <c r="H268" s="15"/>
      <c r="I268" s="15"/>
      <c r="J268" s="21"/>
      <c r="K268" s="22"/>
      <c r="L268" s="33">
        <f t="shared" si="13"/>
        <v>0</v>
      </c>
    </row>
    <row r="269" spans="2:12" x14ac:dyDescent="0.2">
      <c r="B269" s="14"/>
      <c r="C269" s="15"/>
      <c r="D269" s="15"/>
      <c r="E269" s="10" t="str">
        <f t="shared" si="12"/>
        <v/>
      </c>
      <c r="F269" s="15"/>
      <c r="G269" s="15"/>
      <c r="H269" s="15"/>
      <c r="I269" s="15"/>
      <c r="J269" s="21"/>
      <c r="K269" s="22"/>
      <c r="L269" s="33">
        <f t="shared" si="13"/>
        <v>0</v>
      </c>
    </row>
    <row r="270" spans="2:12" x14ac:dyDescent="0.2">
      <c r="B270" s="14"/>
      <c r="C270" s="15"/>
      <c r="D270" s="15"/>
      <c r="E270" s="10" t="str">
        <f t="shared" si="12"/>
        <v/>
      </c>
      <c r="F270" s="15"/>
      <c r="G270" s="15"/>
      <c r="H270" s="15"/>
      <c r="I270" s="15"/>
      <c r="J270" s="21"/>
      <c r="K270" s="22"/>
      <c r="L270" s="33">
        <f t="shared" si="13"/>
        <v>0</v>
      </c>
    </row>
    <row r="271" spans="2:12" x14ac:dyDescent="0.2">
      <c r="B271" s="14"/>
      <c r="C271" s="15"/>
      <c r="D271" s="15"/>
      <c r="E271" s="10" t="str">
        <f t="shared" si="12"/>
        <v/>
      </c>
      <c r="F271" s="15"/>
      <c r="G271" s="15"/>
      <c r="H271" s="15"/>
      <c r="I271" s="15"/>
      <c r="J271" s="21"/>
      <c r="K271" s="22"/>
      <c r="L271" s="33">
        <f t="shared" si="13"/>
        <v>0</v>
      </c>
    </row>
    <row r="272" spans="2:12" x14ac:dyDescent="0.2">
      <c r="B272" s="14"/>
      <c r="C272" s="15"/>
      <c r="D272" s="15"/>
      <c r="E272" s="10" t="str">
        <f t="shared" si="12"/>
        <v/>
      </c>
      <c r="F272" s="15"/>
      <c r="G272" s="15"/>
      <c r="H272" s="15"/>
      <c r="I272" s="15"/>
      <c r="J272" s="21"/>
      <c r="K272" s="22"/>
      <c r="L272" s="33">
        <f t="shared" si="13"/>
        <v>0</v>
      </c>
    </row>
    <row r="273" spans="2:12" x14ac:dyDescent="0.2">
      <c r="B273" s="14"/>
      <c r="C273" s="15"/>
      <c r="D273" s="15"/>
      <c r="E273" s="10" t="str">
        <f t="shared" si="12"/>
        <v/>
      </c>
      <c r="F273" s="15"/>
      <c r="G273" s="15"/>
      <c r="H273" s="15"/>
      <c r="I273" s="15"/>
      <c r="J273" s="21"/>
      <c r="K273" s="22"/>
      <c r="L273" s="33">
        <f t="shared" si="13"/>
        <v>0</v>
      </c>
    </row>
    <row r="274" spans="2:12" x14ac:dyDescent="0.2">
      <c r="B274" s="14"/>
      <c r="C274" s="15"/>
      <c r="D274" s="15"/>
      <c r="E274" s="10" t="str">
        <f t="shared" si="12"/>
        <v/>
      </c>
      <c r="F274" s="15"/>
      <c r="G274" s="15"/>
      <c r="H274" s="15"/>
      <c r="I274" s="15"/>
      <c r="J274" s="21"/>
      <c r="K274" s="22"/>
      <c r="L274" s="33">
        <f t="shared" si="13"/>
        <v>0</v>
      </c>
    </row>
    <row r="275" spans="2:12" x14ac:dyDescent="0.2">
      <c r="B275" s="14"/>
      <c r="C275" s="15"/>
      <c r="D275" s="15"/>
      <c r="E275" s="10" t="str">
        <f t="shared" si="12"/>
        <v/>
      </c>
      <c r="F275" s="15"/>
      <c r="G275" s="15"/>
      <c r="H275" s="15"/>
      <c r="I275" s="15"/>
      <c r="J275" s="21"/>
      <c r="K275" s="22"/>
      <c r="L275" s="33">
        <f t="shared" si="13"/>
        <v>0</v>
      </c>
    </row>
    <row r="276" spans="2:12" x14ac:dyDescent="0.2">
      <c r="B276" s="14"/>
      <c r="C276" s="15"/>
      <c r="D276" s="15"/>
      <c r="E276" s="10" t="str">
        <f t="shared" si="12"/>
        <v/>
      </c>
      <c r="F276" s="15"/>
      <c r="G276" s="15"/>
      <c r="H276" s="15"/>
      <c r="I276" s="15"/>
      <c r="J276" s="21"/>
      <c r="K276" s="22"/>
      <c r="L276" s="33">
        <f t="shared" si="13"/>
        <v>0</v>
      </c>
    </row>
    <row r="277" spans="2:12" x14ac:dyDescent="0.2">
      <c r="B277" s="14"/>
      <c r="C277" s="15"/>
      <c r="D277" s="15"/>
      <c r="E277" s="10" t="str">
        <f t="shared" si="12"/>
        <v/>
      </c>
      <c r="F277" s="15"/>
      <c r="G277" s="15"/>
      <c r="H277" s="15"/>
      <c r="I277" s="15"/>
      <c r="J277" s="21"/>
      <c r="K277" s="22"/>
      <c r="L277" s="33">
        <f t="shared" si="13"/>
        <v>0</v>
      </c>
    </row>
    <row r="278" spans="2:12" x14ac:dyDescent="0.2">
      <c r="B278" s="14"/>
      <c r="C278" s="15"/>
      <c r="D278" s="15"/>
      <c r="E278" s="10" t="str">
        <f t="shared" si="12"/>
        <v/>
      </c>
      <c r="F278" s="15"/>
      <c r="G278" s="15"/>
      <c r="H278" s="15"/>
      <c r="I278" s="15"/>
      <c r="J278" s="21"/>
      <c r="K278" s="22"/>
      <c r="L278" s="33">
        <f t="shared" si="13"/>
        <v>0</v>
      </c>
    </row>
    <row r="279" spans="2:12" x14ac:dyDescent="0.2">
      <c r="B279" s="14"/>
      <c r="C279" s="15"/>
      <c r="D279" s="15"/>
      <c r="E279" s="10" t="str">
        <f t="shared" si="12"/>
        <v/>
      </c>
      <c r="F279" s="15"/>
      <c r="G279" s="15"/>
      <c r="H279" s="15"/>
      <c r="I279" s="15"/>
      <c r="J279" s="21"/>
      <c r="K279" s="22"/>
      <c r="L279" s="33">
        <f t="shared" si="13"/>
        <v>0</v>
      </c>
    </row>
    <row r="280" spans="2:12" x14ac:dyDescent="0.2">
      <c r="B280" s="14"/>
      <c r="C280" s="15"/>
      <c r="D280" s="15"/>
      <c r="E280" s="10" t="str">
        <f t="shared" si="12"/>
        <v/>
      </c>
      <c r="F280" s="15"/>
      <c r="G280" s="15"/>
      <c r="H280" s="15"/>
      <c r="I280" s="15"/>
      <c r="J280" s="21"/>
      <c r="K280" s="22"/>
      <c r="L280" s="33">
        <f t="shared" si="13"/>
        <v>0</v>
      </c>
    </row>
    <row r="281" spans="2:12" x14ac:dyDescent="0.2">
      <c r="B281" s="14"/>
      <c r="C281" s="15"/>
      <c r="D281" s="15"/>
      <c r="E281" s="10" t="str">
        <f t="shared" si="12"/>
        <v/>
      </c>
      <c r="F281" s="15"/>
      <c r="G281" s="15"/>
      <c r="H281" s="15"/>
      <c r="I281" s="15"/>
      <c r="J281" s="21"/>
      <c r="K281" s="22"/>
      <c r="L281" s="33">
        <f t="shared" si="13"/>
        <v>0</v>
      </c>
    </row>
    <row r="282" spans="2:12" x14ac:dyDescent="0.2">
      <c r="B282" s="14"/>
      <c r="C282" s="15"/>
      <c r="D282" s="15"/>
      <c r="E282" s="10" t="str">
        <f t="shared" si="12"/>
        <v/>
      </c>
      <c r="F282" s="15"/>
      <c r="G282" s="15"/>
      <c r="H282" s="15"/>
      <c r="I282" s="15"/>
      <c r="J282" s="21"/>
      <c r="K282" s="22"/>
      <c r="L282" s="33">
        <f t="shared" si="13"/>
        <v>0</v>
      </c>
    </row>
    <row r="283" spans="2:12" x14ac:dyDescent="0.2">
      <c r="B283" s="14"/>
      <c r="C283" s="15"/>
      <c r="D283" s="15"/>
      <c r="E283" s="10" t="str">
        <f t="shared" si="12"/>
        <v/>
      </c>
      <c r="F283" s="15"/>
      <c r="G283" s="15"/>
      <c r="H283" s="15"/>
      <c r="I283" s="15"/>
      <c r="J283" s="21"/>
      <c r="K283" s="22"/>
      <c r="L283" s="33">
        <f t="shared" si="13"/>
        <v>0</v>
      </c>
    </row>
    <row r="284" spans="2:12" x14ac:dyDescent="0.2">
      <c r="B284" s="14"/>
      <c r="C284" s="15"/>
      <c r="D284" s="15"/>
      <c r="E284" s="10" t="str">
        <f t="shared" si="12"/>
        <v/>
      </c>
      <c r="F284" s="15"/>
      <c r="G284" s="15"/>
      <c r="H284" s="15"/>
      <c r="I284" s="15"/>
      <c r="J284" s="21"/>
      <c r="K284" s="22"/>
      <c r="L284" s="33">
        <f t="shared" si="13"/>
        <v>0</v>
      </c>
    </row>
    <row r="285" spans="2:12" x14ac:dyDescent="0.2">
      <c r="B285" s="14"/>
      <c r="C285" s="15"/>
      <c r="D285" s="15"/>
      <c r="E285" s="10" t="str">
        <f t="shared" si="12"/>
        <v/>
      </c>
      <c r="F285" s="15"/>
      <c r="G285" s="15"/>
      <c r="H285" s="15"/>
      <c r="I285" s="15"/>
      <c r="J285" s="21"/>
      <c r="K285" s="22"/>
      <c r="L285" s="33">
        <f t="shared" si="13"/>
        <v>0</v>
      </c>
    </row>
    <row r="286" spans="2:12" x14ac:dyDescent="0.2">
      <c r="B286" s="14"/>
      <c r="C286" s="15"/>
      <c r="D286" s="15"/>
      <c r="E286" s="10" t="str">
        <f t="shared" si="12"/>
        <v/>
      </c>
      <c r="F286" s="15"/>
      <c r="G286" s="15"/>
      <c r="H286" s="15"/>
      <c r="I286" s="15"/>
      <c r="J286" s="21"/>
      <c r="K286" s="22"/>
      <c r="L286" s="33">
        <f t="shared" si="13"/>
        <v>0</v>
      </c>
    </row>
    <row r="287" spans="2:12" x14ac:dyDescent="0.2">
      <c r="B287" s="14"/>
      <c r="C287" s="15"/>
      <c r="D287" s="15"/>
      <c r="E287" s="10" t="str">
        <f t="shared" si="12"/>
        <v/>
      </c>
      <c r="F287" s="15"/>
      <c r="G287" s="15"/>
      <c r="H287" s="15"/>
      <c r="I287" s="15"/>
      <c r="J287" s="21"/>
      <c r="K287" s="22"/>
      <c r="L287" s="33">
        <f t="shared" si="13"/>
        <v>0</v>
      </c>
    </row>
    <row r="288" spans="2:12" x14ac:dyDescent="0.2">
      <c r="B288" s="14"/>
      <c r="C288" s="15"/>
      <c r="D288" s="15"/>
      <c r="E288" s="10" t="str">
        <f t="shared" si="12"/>
        <v/>
      </c>
      <c r="F288" s="15"/>
      <c r="G288" s="15"/>
      <c r="H288" s="15"/>
      <c r="I288" s="15"/>
      <c r="J288" s="21"/>
      <c r="K288" s="22"/>
      <c r="L288" s="33">
        <f t="shared" si="13"/>
        <v>0</v>
      </c>
    </row>
    <row r="289" spans="2:12" x14ac:dyDescent="0.2">
      <c r="B289" s="14"/>
      <c r="C289" s="15"/>
      <c r="D289" s="15"/>
      <c r="E289" s="10" t="str">
        <f t="shared" si="12"/>
        <v/>
      </c>
      <c r="F289" s="15"/>
      <c r="G289" s="15"/>
      <c r="H289" s="15"/>
      <c r="I289" s="15"/>
      <c r="J289" s="21"/>
      <c r="K289" s="22"/>
      <c r="L289" s="33">
        <f t="shared" si="13"/>
        <v>0</v>
      </c>
    </row>
    <row r="290" spans="2:12" ht="13.8" thickBot="1" x14ac:dyDescent="0.25">
      <c r="B290" s="16"/>
      <c r="C290" s="17"/>
      <c r="D290" s="17"/>
      <c r="E290" s="13" t="str">
        <f t="shared" si="12"/>
        <v/>
      </c>
      <c r="F290" s="17"/>
      <c r="G290" s="17"/>
      <c r="H290" s="17"/>
      <c r="I290" s="17"/>
      <c r="J290" s="23"/>
      <c r="K290" s="24"/>
      <c r="L290" s="34">
        <f t="shared" si="13"/>
        <v>0</v>
      </c>
    </row>
  </sheetData>
  <sheetProtection selectLockedCells="1"/>
  <mergeCells count="12">
    <mergeCell ref="S4:S5"/>
    <mergeCell ref="T4:T5"/>
    <mergeCell ref="P4:P5"/>
    <mergeCell ref="Q4:Q5"/>
    <mergeCell ref="R4:R5"/>
    <mergeCell ref="O36:P36"/>
    <mergeCell ref="F1:H1"/>
    <mergeCell ref="K1:L1"/>
    <mergeCell ref="K2:L2"/>
    <mergeCell ref="B3:C3"/>
    <mergeCell ref="D3:E3"/>
    <mergeCell ref="O4:O5"/>
  </mergeCells>
  <phoneticPr fontId="5"/>
  <dataValidations count="4">
    <dataValidation type="whole" allowBlank="1" showErrorMessage="1" sqref="C4:C290" xr:uid="{300B3D4B-E79C-43A5-B2F9-66840B4C2F66}">
      <formula1>1</formula1>
      <formula2>31</formula2>
    </dataValidation>
    <dataValidation type="whole" allowBlank="1" showErrorMessage="1" sqref="B4:B290" xr:uid="{E16813B5-F65A-4EDA-BD77-B682909EE9CE}">
      <formula1>1</formula1>
      <formula2>12</formula2>
    </dataValidation>
    <dataValidation type="whole" operator="greaterThan" allowBlank="1" showErrorMessage="1" sqref="J4:L290" xr:uid="{4A17D563-D1C0-4695-AC06-9BC6C14EA8D1}">
      <formula1>0</formula1>
      <formula2>0</formula2>
    </dataValidation>
    <dataValidation type="list" allowBlank="1" showInputMessage="1" showErrorMessage="1" sqref="D5:D290" xr:uid="{B2B805AA-EC0E-4077-9E84-B0C3775CDBE0}">
      <formula1>$O$6:$O$35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預金帳</vt:lpstr>
      <vt:lpstr>預金帳 (2)</vt:lpstr>
      <vt:lpstr>預金帳 (3)</vt:lpstr>
      <vt:lpstr>経費帳</vt:lpstr>
      <vt:lpstr>経費帳 (2)</vt:lpstr>
      <vt:lpstr>経費帳 (3)</vt:lpstr>
      <vt:lpstr>決算書</vt:lpstr>
      <vt:lpstr>預金帳サンプル</vt:lpstr>
      <vt:lpstr>経費帳サンプル</vt:lpstr>
      <vt:lpstr>決算書サンプル</vt:lpstr>
      <vt:lpstr>経費帳!Print_Area</vt:lpstr>
      <vt:lpstr>'経費帳 (2)'!Print_Area</vt:lpstr>
      <vt:lpstr>'経費帳 (3)'!Print_Area</vt:lpstr>
      <vt:lpstr>経費帳サンプル!Print_Area</vt:lpstr>
      <vt:lpstr>預金帳!Print_Area</vt:lpstr>
      <vt:lpstr>'預金帳 (2)'!Print_Area</vt:lpstr>
      <vt:lpstr>'預金帳 (3)'!Print_Area</vt:lpstr>
      <vt:lpstr>預金帳サンプル!Print_Area</vt:lpstr>
      <vt:lpstr>経費帳!Print_Titles</vt:lpstr>
      <vt:lpstr>'経費帳 (2)'!Print_Titles</vt:lpstr>
      <vt:lpstr>'経費帳 (3)'!Print_Titles</vt:lpstr>
      <vt:lpstr>経費帳サンプル!Print_Titles</vt:lpstr>
      <vt:lpstr>預金帳!Print_Titles</vt:lpstr>
      <vt:lpstr>'預金帳 (2)'!Print_Titles</vt:lpstr>
      <vt:lpstr>'預金帳 (3)'!Print_Titles</vt:lpstr>
      <vt:lpstr>預金帳サンプル!Print_Titles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</dc:creator>
  <cp:lastModifiedBy>saji</cp:lastModifiedBy>
  <dcterms:created xsi:type="dcterms:W3CDTF">2022-12-09T05:04:28Z</dcterms:created>
  <dcterms:modified xsi:type="dcterms:W3CDTF">2023-08-19T13:48:17Z</dcterms:modified>
</cp:coreProperties>
</file>